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https://apta-my.sharepoint.com/personal/cjung_apta_com/Documents/Sustainability Commitment CJ/"/>
    </mc:Choice>
  </mc:AlternateContent>
  <xr:revisionPtr revIDLastSave="0" documentId="8_{748053E1-E06E-47E5-AB43-0476B2FFD254}" xr6:coauthVersionLast="47" xr6:coauthVersionMax="47" xr10:uidLastSave="{00000000-0000-0000-0000-000000000000}"/>
  <bookViews>
    <workbookView xWindow="-110" yWindow="-110" windowWidth="19420" windowHeight="11500" tabRatio="699" xr2:uid="{00000000-000D-0000-FFFF-FFFF00000000}"/>
  </bookViews>
  <sheets>
    <sheet name="Overview" sheetId="10" r:id="rId1"/>
    <sheet name="Summary" sheetId="9" r:id="rId2"/>
    <sheet name="Core principles" sheetId="11" r:id="rId3"/>
    <sheet name="Baseline" sheetId="1" r:id="rId4"/>
    <sheet name="Follow-up" sheetId="2" r:id="rId5"/>
    <sheet name="Action items" sheetId="4" r:id="rId6"/>
    <sheet name="Long-term goals" sheetId="5" r:id="rId7"/>
    <sheet name="Requirements table  " sheetId="16" r:id="rId8"/>
    <sheet name="Requirements Table" sheetId="14" state="hidden" r:id="rId9"/>
    <sheet name="Data validation" sheetId="13" state="hidden" r:id="rId10"/>
    <sheet name="sumcalc" sheetId="12" state="hidden" r:id="rId11"/>
    <sheet name="dropdowns" sheetId="3" state="hidden" r:id="rId12"/>
  </sheets>
  <definedNames>
    <definedName name="Commited_To">#N/A</definedName>
    <definedName name="Committed_To">#N/A</definedName>
    <definedName name="energy">#N/A</definedName>
    <definedName name="factors">#N/A</definedName>
    <definedName name="_xlnm.Print_Area" localSheetId="5">#N/A</definedName>
    <definedName name="_xlnm.Print_Area" localSheetId="3">#N/A</definedName>
    <definedName name="_xlnm.Print_Area" localSheetId="2">#N/A</definedName>
    <definedName name="_xlnm.Print_Area" localSheetId="4">#N/A</definedName>
    <definedName name="_xlnm.Print_Area" localSheetId="6">#N/A</definedName>
    <definedName name="_xlnm.Print_Area" localSheetId="0">#N/A</definedName>
    <definedName name="_xlnm.Print_Area" localSheetId="7">#N/A</definedName>
    <definedName name="_xlnm.Print_Area" localSheetId="1">#N/A</definedName>
    <definedName name="recognition">#N/A</definedName>
    <definedName name="status">#N/A</definedName>
    <definedName name="waste">#N/A</definedName>
    <definedName name="waterfactors">#N/A</definedName>
    <definedName name="yesno">#N/A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5" i="2" l="1"/>
  <c r="K10" i="2"/>
  <c r="B14" i="5" a="1"/>
  <c r="B14" i="5" s="1"/>
  <c r="B15" i="5" s="1" a="1"/>
  <c r="B15" i="5" s="1"/>
  <c r="C52" i="4"/>
  <c r="B52" i="4"/>
  <c r="D28" i="2" l="1"/>
  <c r="D27" i="2"/>
  <c r="K18" i="2"/>
  <c r="K17" i="2"/>
  <c r="K16" i="2"/>
  <c r="J6" i="1"/>
  <c r="H6" i="1"/>
  <c r="J5" i="1"/>
  <c r="H5" i="1"/>
  <c r="H17" i="1" l="1"/>
  <c r="K5" i="2"/>
  <c r="J17" i="1"/>
  <c r="J15" i="1"/>
  <c r="J14" i="1"/>
  <c r="J12" i="1"/>
  <c r="H15" i="1"/>
  <c r="K13" i="2"/>
  <c r="H12" i="1"/>
  <c r="H14" i="1"/>
  <c r="K14" i="2"/>
  <c r="D6" i="12"/>
  <c r="K11" i="2"/>
  <c r="C3" i="12"/>
  <c r="C10" i="12"/>
  <c r="D10" i="12"/>
  <c r="B10" i="12"/>
  <c r="D9" i="12"/>
  <c r="C9" i="12"/>
  <c r="B9" i="12"/>
  <c r="D2" i="12"/>
  <c r="B2" i="12"/>
  <c r="C2" i="12"/>
  <c r="B5" i="12"/>
  <c r="C5" i="12"/>
  <c r="D5" i="12"/>
  <c r="B8" i="12"/>
  <c r="C8" i="12"/>
  <c r="D8" i="12"/>
  <c r="D12" i="12"/>
  <c r="C12" i="12"/>
  <c r="B12" i="12"/>
  <c r="C7" i="12"/>
  <c r="B7" i="12"/>
  <c r="D7" i="12"/>
  <c r="C11" i="12"/>
  <c r="D11" i="12"/>
  <c r="B11" i="12"/>
  <c r="D3" i="12"/>
  <c r="B3" i="12"/>
  <c r="C6" i="12"/>
  <c r="B6" i="12"/>
  <c r="C13" i="12"/>
  <c r="C4" i="12"/>
  <c r="B4" i="12"/>
  <c r="B13" i="12"/>
  <c r="D4" i="12"/>
  <c r="D13" i="12"/>
  <c r="K12" i="2" l="1"/>
  <c r="K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Kyle Bell</author>
  </authors>
  <commentList>
    <comment ref="F4" authorId="0" shapeId="0" xr:uid="{00000000-0006-0000-0300-000001000000}">
      <text>
        <r>
          <rPr>
            <b/>
            <sz val="9"/>
            <color indexed="81"/>
            <rFont val="Tahoma"/>
            <family val="2"/>
          </rPr>
          <t>APTA:</t>
        </r>
        <r>
          <rPr>
            <sz val="9"/>
            <color indexed="81"/>
            <rFont val="Tahoma"/>
            <family val="2"/>
          </rPr>
          <t xml:space="preserve">
Please input the unadjusted (raw) normalizaion quantity, e.g. 9,500,000 unlinked passenger trips (UPT)</t>
        </r>
      </text>
    </comment>
    <comment ref="G4" authorId="0" shapeId="0" xr:uid="{00000000-0006-0000-0300-000002000000}">
      <text>
        <r>
          <rPr>
            <b/>
            <sz val="9"/>
            <color indexed="81"/>
            <rFont val="Tahoma"/>
            <family val="2"/>
          </rPr>
          <t xml:space="preserve">APTA: </t>
        </r>
        <r>
          <rPr>
            <sz val="9"/>
            <color indexed="81"/>
            <rFont val="Tahoma"/>
            <family val="2"/>
          </rPr>
          <t xml:space="preserve">
To ensure consistency, please explain the choice of  factor used to normalize each indicator and how it relates to the indicator in question</t>
        </r>
      </text>
    </comment>
  </commentList>
</comments>
</file>

<file path=xl/sharedStrings.xml><?xml version="1.0" encoding="utf-8"?>
<sst xmlns="http://schemas.openxmlformats.org/spreadsheetml/2006/main" count="295" uniqueCount="212">
  <si>
    <t>Indicator</t>
  </si>
  <si>
    <t>Water usage</t>
  </si>
  <si>
    <t>Criteria air pollutant emissions</t>
  </si>
  <si>
    <t>Normalization factors</t>
  </si>
  <si>
    <t>Baseline year</t>
  </si>
  <si>
    <t>Amount</t>
  </si>
  <si>
    <t>Follow-up year</t>
  </si>
  <si>
    <t>Follow-up total</t>
  </si>
  <si>
    <t>Baseline total</t>
  </si>
  <si>
    <t>Operating expense</t>
  </si>
  <si>
    <t>Vehicle miles traveled (VMT)</t>
  </si>
  <si>
    <t>Population in service area</t>
  </si>
  <si>
    <t>Units</t>
  </si>
  <si>
    <t>Explanation</t>
  </si>
  <si>
    <t>Status</t>
  </si>
  <si>
    <t>achieved</t>
  </si>
  <si>
    <t>committed to</t>
  </si>
  <si>
    <t>Normalization factor (units)</t>
  </si>
  <si>
    <t>Action item / stretch goal status</t>
  </si>
  <si>
    <t>% Change from baseline</t>
  </si>
  <si>
    <t>Summary</t>
  </si>
  <si>
    <t>Validation for choice of  normalization factor</t>
  </si>
  <si>
    <t>Baseline</t>
  </si>
  <si>
    <t>Date</t>
  </si>
  <si>
    <t>Level applied for</t>
  </si>
  <si>
    <t>yes</t>
  </si>
  <si>
    <t>no</t>
  </si>
  <si>
    <t>Recognition levels</t>
  </si>
  <si>
    <t>bronze</t>
  </si>
  <si>
    <t>silver</t>
  </si>
  <si>
    <t>gold</t>
  </si>
  <si>
    <t>platinum</t>
  </si>
  <si>
    <t>Yes / no</t>
  </si>
  <si>
    <t>Overview</t>
  </si>
  <si>
    <t>Follow-up</t>
  </si>
  <si>
    <t>Action items</t>
  </si>
  <si>
    <t>Core principles</t>
  </si>
  <si>
    <t>Waste</t>
  </si>
  <si>
    <t>Achieved</t>
  </si>
  <si>
    <t>Principle</t>
  </si>
  <si>
    <t>Comments:</t>
  </si>
  <si>
    <t>from Baseline tab</t>
  </si>
  <si>
    <t>Recycling level</t>
  </si>
  <si>
    <t>Energy use: Electricity</t>
  </si>
  <si>
    <t>Energy use: Fuel</t>
  </si>
  <si>
    <t>Unlinked passenger trips (UPT)</t>
  </si>
  <si>
    <t>Greenhouse gas (GHG) savings</t>
  </si>
  <si>
    <t>Greenhouse gas emissions</t>
  </si>
  <si>
    <t>Follow-up normalization amount</t>
  </si>
  <si>
    <t>Vehicle revenue miles (VRM)</t>
  </si>
  <si>
    <t>Please see "The APTA Sustainability Commitment" for more information.</t>
  </si>
  <si>
    <t>Vehicle miles (VM)</t>
  </si>
  <si>
    <t>Produced seat miles (PSM)</t>
  </si>
  <si>
    <t>Revenue Vehicle Length (RVL)</t>
  </si>
  <si>
    <t>Passenger miles traveled (PMT)</t>
  </si>
  <si>
    <t>Vehicle revenue hours (VRH)</t>
  </si>
  <si>
    <t>Normalization amount</t>
  </si>
  <si>
    <t>Normalized total</t>
  </si>
  <si>
    <t>In order to calculate net changes  in sustainability indicators, please caclulate a current day (follow-up) value for sustainability variables in Column C, as well as a normalization amount in Column F. We understand that follow-up values may not be available for all values in the same year. Columns in grey will be auto-calculated from input data.</t>
  </si>
  <si>
    <t>entry-level</t>
  </si>
  <si>
    <t>Floor area (sq. ft.)</t>
  </si>
  <si>
    <t>Degree days</t>
  </si>
  <si>
    <t>Energy use</t>
  </si>
  <si>
    <t>Total energy use</t>
  </si>
  <si>
    <t>Waste / Recycling</t>
  </si>
  <si>
    <t>Total waste</t>
  </si>
  <si>
    <t>Diversion rate (%)</t>
  </si>
  <si>
    <t>Percentage of total waste</t>
  </si>
  <si>
    <t>Recycling diversion rate</t>
  </si>
  <si>
    <t>Comments</t>
  </si>
  <si>
    <t>Energy use: Electricity*
Energy use: Fuel*</t>
  </si>
  <si>
    <t>Energy use: Facilities*
Energy use: Vehicles*</t>
  </si>
  <si>
    <t>Make sustainability a part of your organization’s strategic objectives</t>
  </si>
  <si>
    <t>Identify a sustainability champion within the organization coupled with the proper human and/or financial resources and mandates</t>
  </si>
  <si>
    <t>Committed To</t>
  </si>
  <si>
    <t>Governance</t>
  </si>
  <si>
    <t xml:space="preserve">Social &amp; Economic Sustainability </t>
  </si>
  <si>
    <t>Environmental Sustainability</t>
  </si>
  <si>
    <t xml:space="preserve">Passenger Miles (PMT) </t>
  </si>
  <si>
    <t>PMT</t>
  </si>
  <si>
    <t>% of electricity that is renewable</t>
  </si>
  <si>
    <t>Action Item</t>
  </si>
  <si>
    <t xml:space="preserve">Total </t>
  </si>
  <si>
    <t xml:space="preserve">Completion or Estimated Completion Date/Year </t>
  </si>
  <si>
    <t xml:space="preserve">Greenhouse gas (GHG) emissions (Scope 1 and 2) </t>
  </si>
  <si>
    <t xml:space="preserve">Methodology / Calculation Used </t>
  </si>
  <si>
    <t xml:space="preserve">Criteria air pollutant: PM 2.5
criteria air pollutant: CO
Criteria air pollutant: Nox
Criteria air pollutant: HC </t>
  </si>
  <si>
    <t xml:space="preserve">Water usage </t>
  </si>
  <si>
    <t>Vehicle Revenue Miles (VRM)</t>
  </si>
  <si>
    <t>Energy Use: Facilities
Energy Use: Fleets</t>
  </si>
  <si>
    <t xml:space="preserve">Methodology/Calculation used </t>
  </si>
  <si>
    <t>VRM</t>
  </si>
  <si>
    <t xml:space="preserve">Required: </t>
  </si>
  <si>
    <t>Signatory level applied for:</t>
  </si>
  <si>
    <t xml:space="preserve">Entry-level </t>
  </si>
  <si>
    <t>Bronze</t>
  </si>
  <si>
    <t>Silver</t>
  </si>
  <si>
    <t>Gold</t>
  </si>
  <si>
    <t xml:space="preserve">Platinum </t>
  </si>
  <si>
    <t>Agree to share application?</t>
  </si>
  <si>
    <t>Yes</t>
  </si>
  <si>
    <t xml:space="preserve">No </t>
  </si>
  <si>
    <t xml:space="preserve">Committed </t>
  </si>
  <si>
    <t>APTA Sustainability Commitment Requirements by Recognition Level</t>
  </si>
  <si>
    <t>Core Principles</t>
  </si>
  <si>
    <t xml:space="preserve">Action Items </t>
  </si>
  <si>
    <t xml:space="preserve">Long-term Goals </t>
  </si>
  <si>
    <t>Indicators</t>
  </si>
  <si>
    <t>Require</t>
  </si>
  <si>
    <t xml:space="preserve">Commit to </t>
  </si>
  <si>
    <t xml:space="preserve">Require </t>
  </si>
  <si>
    <t xml:space="preserve">Entry </t>
  </si>
  <si>
    <t>ü</t>
  </si>
  <si>
    <r>
      <t>10</t>
    </r>
    <r>
      <rPr>
        <sz val="14"/>
        <color theme="1"/>
        <rFont val="Wingdings"/>
        <charset val="2"/>
      </rPr>
      <t>ü</t>
    </r>
  </si>
  <si>
    <r>
      <t>10</t>
    </r>
    <r>
      <rPr>
        <sz val="14"/>
        <color theme="1"/>
        <rFont val="Wingdings 2"/>
        <family val="1"/>
        <charset val="2"/>
      </rPr>
      <t>Ç</t>
    </r>
  </si>
  <si>
    <r>
      <t>2</t>
    </r>
    <r>
      <rPr>
        <sz val="14"/>
        <color theme="1"/>
        <rFont val="Wingdings 2"/>
        <family val="1"/>
        <charset val="2"/>
      </rPr>
      <t>Ç</t>
    </r>
  </si>
  <si>
    <r>
      <t>Inventory:  5</t>
    </r>
    <r>
      <rPr>
        <sz val="14"/>
        <color theme="1"/>
        <rFont val="Wingdings"/>
        <charset val="2"/>
      </rPr>
      <t>ü</t>
    </r>
    <r>
      <rPr>
        <sz val="14"/>
        <color theme="1"/>
        <rFont val="Calibri"/>
        <family val="2"/>
        <scheme val="minor"/>
      </rPr>
      <t xml:space="preserve">  indicators </t>
    </r>
  </si>
  <si>
    <r>
      <t>Inventory: 2</t>
    </r>
    <r>
      <rPr>
        <sz val="14"/>
        <color theme="1"/>
        <rFont val="Wingdings 2"/>
        <family val="1"/>
        <charset val="2"/>
      </rPr>
      <t>Ç</t>
    </r>
    <r>
      <rPr>
        <sz val="14"/>
        <color theme="1"/>
        <rFont val="Calibri"/>
        <family val="2"/>
        <scheme val="minor"/>
      </rPr>
      <t xml:space="preserve">  indicators </t>
    </r>
  </si>
  <si>
    <r>
      <t>20</t>
    </r>
    <r>
      <rPr>
        <sz val="14"/>
        <color theme="1"/>
        <rFont val="Wingdings"/>
        <charset val="2"/>
      </rPr>
      <t>ü</t>
    </r>
    <r>
      <rPr>
        <sz val="14"/>
        <color theme="1"/>
        <rFont val="Calibri"/>
        <family val="2"/>
        <scheme val="minor"/>
      </rPr>
      <t>:
at least 2 in Social/Economic
at least 2 in Governance</t>
    </r>
  </si>
  <si>
    <r>
      <t>15</t>
    </r>
    <r>
      <rPr>
        <sz val="14"/>
        <color theme="1"/>
        <rFont val="Wingdings 2"/>
        <family val="1"/>
        <charset val="2"/>
      </rPr>
      <t>Ç</t>
    </r>
  </si>
  <si>
    <r>
      <t>2</t>
    </r>
    <r>
      <rPr>
        <sz val="14"/>
        <color theme="1"/>
        <rFont val="Wingdings"/>
        <charset val="2"/>
      </rPr>
      <t>ü</t>
    </r>
  </si>
  <si>
    <r>
      <t>3</t>
    </r>
    <r>
      <rPr>
        <sz val="14"/>
        <color theme="1"/>
        <rFont val="Wingdings 2"/>
        <family val="1"/>
        <charset val="2"/>
      </rPr>
      <t>Ç</t>
    </r>
  </si>
  <si>
    <r>
      <t>Inventory: 7</t>
    </r>
    <r>
      <rPr>
        <sz val="14"/>
        <color theme="1"/>
        <rFont val="Wingdings"/>
        <charset val="2"/>
      </rPr>
      <t>ü</t>
    </r>
    <r>
      <rPr>
        <sz val="14"/>
        <color theme="1"/>
        <rFont val="Calibri"/>
        <family val="2"/>
        <scheme val="minor"/>
      </rPr>
      <t xml:space="preserve"> indicators
(5 environmental and 2 social/economic)</t>
    </r>
  </si>
  <si>
    <r>
      <t>Improvement: 2</t>
    </r>
    <r>
      <rPr>
        <sz val="14"/>
        <color theme="1"/>
        <rFont val="Wingdings 2"/>
        <family val="1"/>
        <charset val="2"/>
      </rPr>
      <t>Ç</t>
    </r>
    <r>
      <rPr>
        <sz val="14"/>
        <color theme="1"/>
        <rFont val="Calibri"/>
        <family val="2"/>
        <scheme val="minor"/>
      </rPr>
      <t xml:space="preserve"> indicators </t>
    </r>
  </si>
  <si>
    <r>
      <t>35</t>
    </r>
    <r>
      <rPr>
        <sz val="14"/>
        <color theme="1"/>
        <rFont val="Wingdings"/>
        <charset val="2"/>
      </rPr>
      <t>ü</t>
    </r>
    <r>
      <rPr>
        <sz val="14"/>
        <color theme="1"/>
        <rFont val="Calibri"/>
        <family val="2"/>
        <scheme val="minor"/>
      </rPr>
      <t>:
20 in Environmental 
10 in Social/Economic 
5 in Governance</t>
    </r>
  </si>
  <si>
    <r>
      <t>20</t>
    </r>
    <r>
      <rPr>
        <sz val="14"/>
        <color theme="1"/>
        <rFont val="Wingdings 2"/>
        <family val="1"/>
        <charset val="2"/>
      </rPr>
      <t>Ç</t>
    </r>
  </si>
  <si>
    <r>
      <t>5</t>
    </r>
    <r>
      <rPr>
        <sz val="14"/>
        <color theme="1"/>
        <rFont val="Wingdings"/>
        <charset val="2"/>
      </rPr>
      <t>ü</t>
    </r>
  </si>
  <si>
    <r>
      <t>Inventory: 7</t>
    </r>
    <r>
      <rPr>
        <sz val="14"/>
        <color theme="1"/>
        <rFont val="Wingdings"/>
        <charset val="2"/>
      </rPr>
      <t>ü</t>
    </r>
    <r>
      <rPr>
        <sz val="14"/>
        <color theme="1"/>
        <rFont val="Calibri"/>
        <family val="2"/>
        <scheme val="minor"/>
      </rPr>
      <t xml:space="preserve"> indicators
(5 environmental and 2 social/economic)
Improvement: 2 </t>
    </r>
    <r>
      <rPr>
        <sz val="14"/>
        <color theme="1"/>
        <rFont val="Wingdings"/>
        <charset val="2"/>
      </rPr>
      <t>ü</t>
    </r>
    <r>
      <rPr>
        <sz val="14"/>
        <color theme="1"/>
        <rFont val="Calibri"/>
        <family val="2"/>
        <scheme val="minor"/>
      </rPr>
      <t>indicators</t>
    </r>
  </si>
  <si>
    <r>
      <t>55</t>
    </r>
    <r>
      <rPr>
        <sz val="14"/>
        <color theme="1"/>
        <rFont val="Wingdings"/>
        <charset val="2"/>
      </rPr>
      <t>ü</t>
    </r>
    <r>
      <rPr>
        <sz val="14"/>
        <color theme="1"/>
        <rFont val="Calibri"/>
        <family val="2"/>
        <scheme val="minor"/>
      </rPr>
      <t>:
30 in Environmental 
15 in Social/Economic 
10 in Governance</t>
    </r>
  </si>
  <si>
    <r>
      <t>8</t>
    </r>
    <r>
      <rPr>
        <sz val="14"/>
        <color theme="1"/>
        <rFont val="Wingdings"/>
        <charset val="2"/>
      </rPr>
      <t>ü</t>
    </r>
  </si>
  <si>
    <r>
      <t>Inventory: 7</t>
    </r>
    <r>
      <rPr>
        <sz val="14"/>
        <color theme="1"/>
        <rFont val="Wingdings"/>
        <charset val="2"/>
      </rPr>
      <t>ü</t>
    </r>
    <r>
      <rPr>
        <sz val="14"/>
        <color theme="1"/>
        <rFont val="Calibri"/>
        <family val="2"/>
        <scheme val="minor"/>
      </rPr>
      <t xml:space="preserve"> indicators
(5 environmental and 2 social/economic)
Improvement: 4 </t>
    </r>
    <r>
      <rPr>
        <sz val="14"/>
        <color theme="1"/>
        <rFont val="Wingdings"/>
        <charset val="2"/>
      </rPr>
      <t>ü</t>
    </r>
    <r>
      <rPr>
        <sz val="14"/>
        <color theme="1"/>
        <rFont val="Calibri"/>
        <family val="2"/>
        <scheme val="minor"/>
      </rPr>
      <t>indicators</t>
    </r>
  </si>
  <si>
    <t>Committed</t>
  </si>
  <si>
    <t>Indicators:</t>
  </si>
  <si>
    <t>Long-Term Goals</t>
  </si>
  <si>
    <t>5 Core Principles Prerequisites</t>
  </si>
  <si>
    <t>Yes of No</t>
  </si>
  <si>
    <t>Action Items:</t>
  </si>
  <si>
    <t>Goal</t>
  </si>
  <si>
    <t xml:space="preserve">Pick 3 out of following: </t>
  </si>
  <si>
    <t xml:space="preserve">Pick 2 of the following social/economic indicators: </t>
  </si>
  <si>
    <t>Number and dollar value of D/M/WBE [Disadvantaged, Minority, and/or Women-owned Business Enterprises] contracts awarded as percentage of all contracts awarded</t>
  </si>
  <si>
    <t>Percentage of vehicles or stations/stops that are ADA accessible</t>
  </si>
  <si>
    <t>Number of discounted fare programs – for schools, seniors, disadvantaged, indigenous/native, etc.</t>
  </si>
  <si>
    <t>water usage</t>
  </si>
  <si>
    <t xml:space="preserve">GHG savings  </t>
  </si>
  <si>
    <t>recycling levels/waste</t>
  </si>
  <si>
    <t>percent of electricity that is renewable</t>
  </si>
  <si>
    <t>criteria air pollutant emissions (PM 2.5, CO, NOx, HC)</t>
  </si>
  <si>
    <t>Energy use (electricity, fuel)</t>
  </si>
  <si>
    <t>GHG Emissions (Scope 1, 2)</t>
  </si>
  <si>
    <t>Comments (explain why the % change has increased or decreased)</t>
  </si>
  <si>
    <r>
      <t xml:space="preserve">When benchmarking sustainability indicators, it is first necessary to define an initial comparison year, against which target reductions can be measured. As part of the process of fulfilling the core principles of the Commitment, please provide values for </t>
    </r>
    <r>
      <rPr>
        <i/>
        <u/>
        <sz val="12"/>
        <color indexed="8"/>
        <rFont val="Calibri"/>
        <family val="2"/>
        <scheme val="minor"/>
      </rPr>
      <t>all</t>
    </r>
    <r>
      <rPr>
        <i/>
        <sz val="12"/>
        <color indexed="8"/>
        <rFont val="Calibri"/>
        <family val="2"/>
        <scheme val="minor"/>
      </rPr>
      <t xml:space="preserve"> of the following variables.* In Column E specify normalization units and input the unadjusted normalization quantity in Column F. To ensure consistency, please explain the choice of factor used to normalize each metric and how it relates to the metric in question under "Validation" in Column G. Columns in grey will be auto-calculated from input data.</t>
    </r>
  </si>
  <si>
    <t>Entry</t>
  </si>
  <si>
    <t>Commited to</t>
  </si>
  <si>
    <t>Action Items</t>
  </si>
  <si>
    <t>Long Term Goals</t>
  </si>
  <si>
    <t>as requried by the Core Principles</t>
  </si>
  <si>
    <t>at least 3 in Social/Economic, 
and 3 in Governance</t>
  </si>
  <si>
    <t>at least 1 in Social/Economic, 
and 1 in Governance</t>
  </si>
  <si>
    <t>at least 5 in Social/Economic, 
and 5 in Governance</t>
  </si>
  <si>
    <t>Platinum</t>
  </si>
  <si>
    <t>at least 10 in Social/Economic, 
and 10 in Governance</t>
  </si>
  <si>
    <t>✓</t>
  </si>
  <si>
    <t>(7 as required by the Core Principles, plus 2 additional)</t>
  </si>
  <si>
    <t>Inventory 7</t>
  </si>
  <si>
    <t>Inventory 9</t>
  </si>
  <si>
    <t>additional indicators</t>
  </si>
  <si>
    <t>Improvement to  2 indicators from their baselines</t>
  </si>
  <si>
    <t>PLUS Demonstrated improvement to 2 indicators</t>
  </si>
  <si>
    <t>PLUS Demonstrated improvement to 4 indicators</t>
  </si>
  <si>
    <t>Conduct employee outreach to engage staff on:
 -   how they can help realize the organization’s sustainability goals
 -   the organization’s progress in meeting those goals</t>
  </si>
  <si>
    <t>Develop a sustainability inventory of your organization</t>
  </si>
  <si>
    <r>
      <t xml:space="preserve">Or any metric listed in </t>
    </r>
    <r>
      <rPr>
        <i/>
        <sz val="12"/>
        <rFont val="Calibri"/>
        <family val="2"/>
        <scheme val="minor"/>
      </rPr>
      <t>TCRP Report 205: Social and Economic Sustainability Performance Measures for Public Transportation</t>
    </r>
  </si>
  <si>
    <t>Environemental</t>
  </si>
  <si>
    <t>Social &amp; Economic</t>
  </si>
  <si>
    <t>TOTAL</t>
  </si>
  <si>
    <r>
      <t xml:space="preserve">Reference (if feasible, provide links/files for more information with </t>
    </r>
    <r>
      <rPr>
        <b/>
        <sz val="12"/>
        <color rgb="FFFFFF00"/>
        <rFont val="Calibri"/>
        <family val="2"/>
        <scheme val="minor"/>
      </rPr>
      <t>exact page numbers</t>
    </r>
    <r>
      <rPr>
        <b/>
        <sz val="12"/>
        <color theme="0"/>
        <rFont val="Calibri"/>
        <family val="2"/>
        <scheme val="minor"/>
      </rPr>
      <t xml:space="preserve"> to find reference) </t>
    </r>
  </si>
  <si>
    <t xml:space="preserve">Status 
(Achieved or Commited) </t>
  </si>
  <si>
    <t xml:space="preserve">Status
 (Achieved or Commited) </t>
  </si>
  <si>
    <t>Long-term goals achieved</t>
  </si>
  <si>
    <t xml:space="preserve">Long-term goals committed </t>
  </si>
  <si>
    <t>Geographic Coverage</t>
  </si>
  <si>
    <t>Assets</t>
  </si>
  <si>
    <t>Service Consumed</t>
  </si>
  <si>
    <t>Transit Modes</t>
  </si>
  <si>
    <t>Total Operating Expesnes</t>
  </si>
  <si>
    <t>Key Contact</t>
  </si>
  <si>
    <t>Signatory Oganization</t>
  </si>
  <si>
    <t>Okay to share information with future applicants? Y/N</t>
  </si>
  <si>
    <t xml:space="preserve">     Square Miles</t>
  </si>
  <si>
    <t xml:space="preserve">     Population</t>
  </si>
  <si>
    <t xml:space="preserve">     Revenue Vehicles</t>
  </si>
  <si>
    <t xml:space="preserve">     Service Vehicles</t>
  </si>
  <si>
    <t xml:space="preserve">     Facilities</t>
  </si>
  <si>
    <t xml:space="preserve">     Lane Miles</t>
  </si>
  <si>
    <t xml:space="preserve">     Track Miles</t>
  </si>
  <si>
    <t xml:space="preserve">     Annual Passenger Miles Traveled</t>
  </si>
  <si>
    <t xml:space="preserve">     Annual Unlinked Trips</t>
  </si>
  <si>
    <t xml:space="preserve">     Name</t>
  </si>
  <si>
    <t xml:space="preserve">     Email</t>
  </si>
  <si>
    <t xml:space="preserve">     Phone</t>
  </si>
  <si>
    <t xml:space="preserve">     Ennvironmental</t>
  </si>
  <si>
    <t xml:space="preserve">     Social and Economic</t>
  </si>
  <si>
    <t xml:space="preserve">     Governance</t>
  </si>
  <si>
    <t xml:space="preserve">   inventory</t>
  </si>
  <si>
    <t xml:space="preserve">   improvement</t>
  </si>
  <si>
    <t>Long-term goals</t>
  </si>
  <si>
    <t>Submit applications to:  cjung@apta.com</t>
  </si>
  <si>
    <t>Pick at least 3 additional envionrmental indicators:</t>
  </si>
  <si>
    <t>Social/Economic Indicators</t>
  </si>
  <si>
    <t>Write in</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</si>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</sst>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0.0%"/>
    <numFmt numFmtId="166" formatCode="0.0"/>
  </numFmts>
  <fonts count="29" x14ac:knownFonts="1">
    <font>
      <sz val="11"/>
      <color theme="1"/>
      <name val="Calibri"/>
      <family val="2"/>
      <scheme val="minor"/>
    </font>
    <font>
      <sz val="9"/>
      <color indexed="81"/>
      <name val="Tahoma"/>
      <family val="2"/>
    </font>
    <font>
      <b/>
      <sz val="9"/>
      <color indexed="81"/>
      <name val="Tahoma"/>
      <family val="2"/>
    </font>
    <font>
      <sz val="11"/>
      <color theme="1"/>
      <name val="Calibri"/>
      <family val="2"/>
      <scheme val="minor"/>
    </font>
    <font>
      <b/>
      <sz val="11"/>
      <color theme="0"/>
      <name val="Calibri"/>
      <family val="2"/>
      <scheme val="minor"/>
    </font>
    <font>
      <u/>
      <sz val="11"/>
      <color theme="10"/>
      <name val="Calibri"/>
      <family val="2"/>
    </font>
    <font>
      <b/>
      <sz val="11"/>
      <color theme="1"/>
      <name val="Calibri"/>
      <family val="2"/>
      <scheme val="minor"/>
    </font>
    <font>
      <sz val="11"/>
      <name val="Calibri"/>
      <family val="2"/>
      <scheme val="minor"/>
    </font>
    <font>
      <i/>
      <sz val="11"/>
      <color theme="1"/>
      <name val="Calibri"/>
      <family val="2"/>
      <scheme val="minor"/>
    </font>
    <font>
      <b/>
      <sz val="14"/>
      <color theme="1"/>
      <name val="Calibri"/>
      <family val="2"/>
      <scheme val="minor"/>
    </font>
    <font>
      <sz val="14"/>
      <color theme="1"/>
      <name val="Calibri"/>
      <family val="2"/>
      <scheme val="minor"/>
    </font>
    <font>
      <sz val="14"/>
      <color theme="1"/>
      <name val="Wingdings"/>
      <charset val="2"/>
    </font>
    <font>
      <sz val="14"/>
      <color theme="1"/>
      <name val="Wingdings 2"/>
      <family val="1"/>
      <charset val="2"/>
    </font>
    <font>
      <b/>
      <u/>
      <sz val="12"/>
      <color theme="1"/>
      <name val="Calibri"/>
      <family val="2"/>
      <scheme val="minor"/>
    </font>
    <font>
      <sz val="12"/>
      <color theme="1"/>
      <name val="Calibri"/>
      <family val="2"/>
      <scheme val="minor"/>
    </font>
    <font>
      <i/>
      <sz val="12"/>
      <color theme="1"/>
      <name val="Calibri"/>
      <family val="2"/>
      <scheme val="minor"/>
    </font>
    <font>
      <b/>
      <sz val="12"/>
      <color theme="1"/>
      <name val="Calibri"/>
      <family val="2"/>
      <scheme val="minor"/>
    </font>
    <font>
      <b/>
      <sz val="12"/>
      <color theme="0"/>
      <name val="Calibri"/>
      <family val="2"/>
      <scheme val="minor"/>
    </font>
    <font>
      <sz val="12"/>
      <name val="Calibri"/>
      <family val="2"/>
      <scheme val="minor"/>
    </font>
    <font>
      <i/>
      <sz val="12"/>
      <color theme="0"/>
      <name val="Calibri"/>
      <family val="2"/>
      <scheme val="minor"/>
    </font>
    <font>
      <sz val="12"/>
      <color theme="0"/>
      <name val="Calibri"/>
      <family val="2"/>
      <scheme val="minor"/>
    </font>
    <font>
      <i/>
      <u/>
      <sz val="12"/>
      <color indexed="8"/>
      <name val="Calibri"/>
      <family val="2"/>
      <scheme val="minor"/>
    </font>
    <font>
      <i/>
      <sz val="12"/>
      <color indexed="8"/>
      <name val="Calibri"/>
      <family val="2"/>
      <scheme val="minor"/>
    </font>
    <font>
      <i/>
      <sz val="12"/>
      <name val="Calibri"/>
      <family val="2"/>
      <scheme val="minor"/>
    </font>
    <font>
      <b/>
      <u/>
      <sz val="12"/>
      <color theme="0"/>
      <name val="Calibri"/>
      <family val="2"/>
      <scheme val="minor"/>
    </font>
    <font>
      <b/>
      <sz val="12"/>
      <name val="Calibri"/>
      <family val="2"/>
      <scheme val="minor"/>
    </font>
    <font>
      <u/>
      <sz val="12"/>
      <color theme="10"/>
      <name val="Calibri"/>
      <family val="2"/>
      <scheme val="minor"/>
    </font>
    <font>
      <sz val="12"/>
      <color rgb="FF001D35"/>
      <name val="Arial"/>
      <family val="2"/>
    </font>
    <font>
      <b/>
      <sz val="12"/>
      <color rgb="FFFFFF00"/>
      <name val="Calibri"/>
      <family val="2"/>
      <scheme val="minor"/>
    </font>
  </fonts>
  <fills count="13">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theme="1" tint="0.34998626667073579"/>
        <bgColor indexed="64"/>
      </patternFill>
    </fill>
    <fill>
      <patternFill patternType="solid">
        <fgColor theme="6" tint="0.39997558519241921"/>
        <bgColor indexed="64"/>
      </patternFill>
    </fill>
    <fill>
      <patternFill patternType="solid">
        <fgColor rgb="FFF6A400"/>
        <bgColor indexed="64"/>
      </patternFill>
    </fill>
    <fill>
      <patternFill patternType="solid">
        <fgColor rgb="FFFFDA71"/>
        <bgColor indexed="64"/>
      </patternFill>
    </fill>
    <fill>
      <patternFill patternType="solid">
        <fgColor theme="0" tint="-0.249977111117893"/>
        <bgColor indexed="64"/>
      </patternFill>
    </fill>
    <fill>
      <patternFill patternType="solid">
        <fgColor rgb="FF33287C"/>
        <bgColor indexed="64"/>
      </patternFill>
    </fill>
    <fill>
      <patternFill patternType="solid">
        <fgColor theme="1" tint="0.499984740745262"/>
        <bgColor indexed="64"/>
      </patternFill>
    </fill>
  </fills>
  <borders count="28">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theme="0" tint="-0.24994659260841701"/>
      </top>
      <bottom/>
      <diagonal/>
    </border>
    <border>
      <left style="thin">
        <color indexed="64"/>
      </left>
      <right/>
      <top style="thin">
        <color theme="0" tint="-0.24994659260841701"/>
      </top>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bottom style="thin">
        <color theme="0" tint="-0.24994659260841701"/>
      </bottom>
      <diagonal/>
    </border>
    <border>
      <left style="thin">
        <color indexed="64"/>
      </left>
      <right style="thin">
        <color indexed="64"/>
      </right>
      <top style="thin">
        <color indexed="64"/>
      </top>
      <bottom style="thin">
        <color theme="0" tint="-0.34998626667073579"/>
      </bottom>
      <diagonal/>
    </border>
    <border>
      <left style="thin">
        <color indexed="64"/>
      </left>
      <right style="thin">
        <color indexed="64"/>
      </right>
      <top style="thin">
        <color theme="0" tint="-0.34998626667073579"/>
      </top>
      <bottom style="thin">
        <color indexed="64"/>
      </bottom>
      <diagonal/>
    </border>
    <border>
      <left style="thin">
        <color indexed="64"/>
      </left>
      <right/>
      <top style="thin">
        <color indexed="64"/>
      </top>
      <bottom style="thin">
        <color theme="0" tint="-0.24994659260841701"/>
      </bottom>
      <diagonal/>
    </border>
    <border>
      <left style="thin">
        <color indexed="64"/>
      </left>
      <right/>
      <top style="thin">
        <color theme="0" tint="-0.24994659260841701"/>
      </top>
      <bottom style="thin">
        <color theme="0" tint="-0.24994659260841701"/>
      </bottom>
      <diagonal/>
    </border>
    <border>
      <left/>
      <right style="thin">
        <color indexed="64"/>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s>
  <cellStyleXfs count="3">
    <xf numFmtId="0" fontId="0" fillId="0" borderId="0"/>
    <xf numFmtId="0" fontId="5" fillId="0" borderId="0" applyNumberFormat="0" applyFill="0" applyBorder="0" applyAlignment="0" applyProtection="0">
      <alignment vertical="top"/>
      <protection locked="0"/>
    </xf>
    <xf numFmtId="9" fontId="3" fillId="0" borderId="0" applyFont="0" applyFill="0" applyBorder="0" applyAlignment="0" applyProtection="0"/>
  </cellStyleXfs>
  <cellXfs count="244">
    <xf numFmtId="0" fontId="0" fillId="0" borderId="0" xfId="0"/>
    <xf numFmtId="0" fontId="6" fillId="0" borderId="0" xfId="0" applyFont="1"/>
    <xf numFmtId="0" fontId="4" fillId="2" borderId="0" xfId="0" applyFont="1" applyFill="1"/>
    <xf numFmtId="0" fontId="0" fillId="0" borderId="0" xfId="0" applyAlignment="1">
      <alignment horizontal="center"/>
    </xf>
    <xf numFmtId="0" fontId="0" fillId="0" borderId="0" xfId="0" applyProtection="1">
      <protection locked="0"/>
    </xf>
    <xf numFmtId="0" fontId="6" fillId="0" borderId="0" xfId="0" applyFont="1" applyProtection="1">
      <protection locked="0"/>
    </xf>
    <xf numFmtId="0" fontId="0" fillId="0" borderId="0" xfId="0" applyAlignment="1">
      <alignment horizontal="right"/>
    </xf>
    <xf numFmtId="0" fontId="0" fillId="0" borderId="0" xfId="0" applyProtection="1">
      <protection hidden="1"/>
    </xf>
    <xf numFmtId="0" fontId="0" fillId="0" borderId="22" xfId="0" applyBorder="1" applyAlignment="1" applyProtection="1">
      <alignment wrapText="1"/>
      <protection hidden="1"/>
    </xf>
    <xf numFmtId="0" fontId="0" fillId="0" borderId="21" xfId="0" applyBorder="1" applyAlignment="1" applyProtection="1">
      <alignment wrapText="1"/>
      <protection hidden="1"/>
    </xf>
    <xf numFmtId="9" fontId="4" fillId="2" borderId="0" xfId="0" applyNumberFormat="1" applyFont="1" applyFill="1"/>
    <xf numFmtId="0" fontId="0" fillId="0" borderId="11" xfId="0" applyBorder="1" applyProtection="1">
      <protection hidden="1"/>
    </xf>
    <xf numFmtId="0" fontId="0" fillId="0" borderId="11" xfId="0" applyBorder="1"/>
    <xf numFmtId="0" fontId="0" fillId="0" borderId="11" xfId="0" applyBorder="1" applyAlignment="1" applyProtection="1">
      <alignment wrapText="1"/>
      <protection hidden="1"/>
    </xf>
    <xf numFmtId="1" fontId="0" fillId="0" borderId="0" xfId="0" applyNumberFormat="1"/>
    <xf numFmtId="0" fontId="0" fillId="0" borderId="0" xfId="0" applyAlignment="1">
      <alignment wrapText="1"/>
    </xf>
    <xf numFmtId="9" fontId="0" fillId="0" borderId="0" xfId="0" applyNumberFormat="1" applyAlignment="1">
      <alignment horizontal="left"/>
    </xf>
    <xf numFmtId="0" fontId="10" fillId="0" borderId="11" xfId="0" applyFont="1" applyBorder="1"/>
    <xf numFmtId="0" fontId="10" fillId="5" borderId="11" xfId="0" applyFont="1" applyFill="1" applyBorder="1"/>
    <xf numFmtId="0" fontId="9" fillId="7" borderId="11" xfId="0" applyFont="1" applyFill="1" applyBorder="1"/>
    <xf numFmtId="0" fontId="10" fillId="7" borderId="11" xfId="0" applyFont="1" applyFill="1" applyBorder="1"/>
    <xf numFmtId="0" fontId="11" fillId="7" borderId="11" xfId="0" applyFont="1" applyFill="1" applyBorder="1" applyAlignment="1">
      <alignment horizontal="center" vertical="top"/>
    </xf>
    <xf numFmtId="0" fontId="9" fillId="8" borderId="11" xfId="0" applyFont="1" applyFill="1" applyBorder="1"/>
    <xf numFmtId="0" fontId="11" fillId="8" borderId="11" xfId="0" applyFont="1" applyFill="1" applyBorder="1" applyAlignment="1">
      <alignment horizontal="center" vertical="top"/>
    </xf>
    <xf numFmtId="0" fontId="10" fillId="8" borderId="11" xfId="0" applyFont="1" applyFill="1" applyBorder="1"/>
    <xf numFmtId="0" fontId="10" fillId="8" borderId="11" xfId="0" applyFont="1" applyFill="1" applyBorder="1" applyAlignment="1">
      <alignment horizontal="center" vertical="center"/>
    </xf>
    <xf numFmtId="0" fontId="10" fillId="8" borderId="11" xfId="0" applyFont="1" applyFill="1" applyBorder="1" applyAlignment="1">
      <alignment horizontal="center" vertical="center" wrapText="1"/>
    </xf>
    <xf numFmtId="0" fontId="9" fillId="3" borderId="11" xfId="0" applyFont="1" applyFill="1" applyBorder="1"/>
    <xf numFmtId="0" fontId="11" fillId="3" borderId="11" xfId="0" applyFont="1" applyFill="1" applyBorder="1" applyAlignment="1">
      <alignment horizontal="center" vertical="top"/>
    </xf>
    <xf numFmtId="0" fontId="10" fillId="3" borderId="11" xfId="0" applyFont="1" applyFill="1" applyBorder="1"/>
    <xf numFmtId="0" fontId="10" fillId="3" borderId="11" xfId="0" applyFont="1" applyFill="1" applyBorder="1" applyAlignment="1">
      <alignment horizontal="center" vertical="center" wrapText="1"/>
    </xf>
    <xf numFmtId="0" fontId="10" fillId="3" borderId="11" xfId="0" applyFont="1" applyFill="1" applyBorder="1" applyAlignment="1">
      <alignment horizontal="center" vertical="center"/>
    </xf>
    <xf numFmtId="0" fontId="9" fillId="9" borderId="11" xfId="0" applyFont="1" applyFill="1" applyBorder="1"/>
    <xf numFmtId="0" fontId="11" fillId="9" borderId="11" xfId="0" applyFont="1" applyFill="1" applyBorder="1" applyAlignment="1">
      <alignment horizontal="center" vertical="top"/>
    </xf>
    <xf numFmtId="0" fontId="10" fillId="9" borderId="11" xfId="0" applyFont="1" applyFill="1" applyBorder="1"/>
    <xf numFmtId="0" fontId="10" fillId="9" borderId="11" xfId="0" applyFont="1" applyFill="1" applyBorder="1" applyAlignment="1">
      <alignment horizontal="center" vertical="center" wrapText="1"/>
    </xf>
    <xf numFmtId="0" fontId="10" fillId="9" borderId="11" xfId="0" applyFont="1" applyFill="1" applyBorder="1" applyAlignment="1">
      <alignment horizontal="center" vertical="center"/>
    </xf>
    <xf numFmtId="0" fontId="9" fillId="10" borderId="11" xfId="0" applyFont="1" applyFill="1" applyBorder="1"/>
    <xf numFmtId="0" fontId="11" fillId="10" borderId="11" xfId="0" applyFont="1" applyFill="1" applyBorder="1" applyAlignment="1">
      <alignment horizontal="center" vertical="top"/>
    </xf>
    <xf numFmtId="0" fontId="10" fillId="10" borderId="11" xfId="0" applyFont="1" applyFill="1" applyBorder="1"/>
    <xf numFmtId="0" fontId="10" fillId="10" borderId="11" xfId="0" applyFont="1" applyFill="1" applyBorder="1" applyAlignment="1">
      <alignment horizontal="center" wrapText="1"/>
    </xf>
    <xf numFmtId="0" fontId="10" fillId="10" borderId="11" xfId="0" applyFont="1" applyFill="1" applyBorder="1" applyAlignment="1">
      <alignment horizontal="center" vertical="center" wrapText="1"/>
    </xf>
    <xf numFmtId="0" fontId="10" fillId="10" borderId="11" xfId="0" applyFont="1" applyFill="1" applyBorder="1" applyAlignment="1">
      <alignment horizontal="center" vertical="center"/>
    </xf>
    <xf numFmtId="0" fontId="0" fillId="0" borderId="0" xfId="0" applyAlignment="1">
      <alignment horizontal="center" vertical="center"/>
    </xf>
    <xf numFmtId="0" fontId="0" fillId="0" borderId="0" xfId="0" applyAlignment="1" applyProtection="1">
      <alignment wrapText="1"/>
      <protection locked="0"/>
    </xf>
    <xf numFmtId="0" fontId="0" fillId="0" borderId="0" xfId="0" applyAlignment="1" applyProtection="1">
      <alignment horizontal="left" vertical="top"/>
      <protection hidden="1"/>
    </xf>
    <xf numFmtId="0" fontId="8" fillId="0" borderId="0" xfId="0" applyFont="1" applyAlignment="1">
      <alignment horizontal="left" vertical="top" wrapText="1"/>
    </xf>
    <xf numFmtId="0" fontId="7" fillId="0" borderId="0" xfId="0" applyFont="1"/>
    <xf numFmtId="0" fontId="13" fillId="0" borderId="0" xfId="0" applyFont="1"/>
    <xf numFmtId="0" fontId="14" fillId="0" borderId="0" xfId="0" applyFont="1"/>
    <xf numFmtId="0" fontId="15" fillId="0" borderId="0" xfId="0" applyFont="1" applyAlignment="1">
      <alignment horizontal="left" vertical="top" wrapText="1"/>
    </xf>
    <xf numFmtId="0" fontId="16" fillId="0" borderId="0" xfId="0" applyFont="1"/>
    <xf numFmtId="0" fontId="14" fillId="0" borderId="19" xfId="0" applyFont="1" applyBorder="1" applyAlignment="1" applyProtection="1">
      <alignment wrapText="1"/>
      <protection locked="0"/>
    </xf>
    <xf numFmtId="0" fontId="14" fillId="0" borderId="18" xfId="0" applyFont="1" applyBorder="1" applyAlignment="1" applyProtection="1">
      <alignment wrapText="1"/>
      <protection locked="0"/>
    </xf>
    <xf numFmtId="0" fontId="17" fillId="6" borderId="0" xfId="0" applyFont="1" applyFill="1" applyAlignment="1">
      <alignment horizontal="left"/>
    </xf>
    <xf numFmtId="0" fontId="17" fillId="6" borderId="7" xfId="0" applyFont="1" applyFill="1" applyBorder="1" applyAlignment="1">
      <alignment horizontal="left"/>
    </xf>
    <xf numFmtId="0" fontId="14" fillId="0" borderId="3" xfId="0" applyFont="1" applyBorder="1" applyAlignment="1" applyProtection="1">
      <alignment wrapText="1"/>
      <protection locked="0"/>
    </xf>
    <xf numFmtId="0" fontId="14" fillId="0" borderId="4" xfId="0" applyFont="1" applyBorder="1" applyAlignment="1" applyProtection="1">
      <alignment wrapText="1"/>
      <protection locked="0"/>
    </xf>
    <xf numFmtId="0" fontId="14" fillId="0" borderId="6" xfId="0" applyFont="1" applyBorder="1" applyAlignment="1" applyProtection="1">
      <alignment wrapText="1"/>
      <protection locked="0"/>
    </xf>
    <xf numFmtId="0" fontId="14" fillId="0" borderId="9" xfId="0" applyFont="1" applyBorder="1" applyAlignment="1" applyProtection="1">
      <alignment wrapText="1"/>
      <protection locked="0"/>
    </xf>
    <xf numFmtId="0" fontId="14" fillId="0" borderId="0" xfId="0" applyFont="1" applyAlignment="1" applyProtection="1">
      <alignment wrapText="1"/>
      <protection locked="0"/>
    </xf>
    <xf numFmtId="0" fontId="14" fillId="0" borderId="7" xfId="0" applyFont="1" applyBorder="1" applyAlignment="1" applyProtection="1">
      <alignment wrapText="1"/>
      <protection locked="0"/>
    </xf>
    <xf numFmtId="0" fontId="14" fillId="0" borderId="10" xfId="0" applyFont="1" applyBorder="1" applyAlignment="1" applyProtection="1">
      <alignment wrapText="1"/>
      <protection locked="0"/>
    </xf>
    <xf numFmtId="0" fontId="14" fillId="0" borderId="5" xfId="0" applyFont="1" applyBorder="1" applyAlignment="1" applyProtection="1">
      <alignment wrapText="1"/>
      <protection locked="0"/>
    </xf>
    <xf numFmtId="0" fontId="14" fillId="0" borderId="8" xfId="0" applyFont="1" applyBorder="1" applyAlignment="1" applyProtection="1">
      <alignment wrapText="1"/>
      <protection locked="0"/>
    </xf>
    <xf numFmtId="0" fontId="18" fillId="0" borderId="20" xfId="0" applyFont="1" applyBorder="1" applyAlignment="1">
      <alignment horizontal="center"/>
    </xf>
    <xf numFmtId="0" fontId="18" fillId="0" borderId="27" xfId="0" applyFont="1" applyBorder="1" applyAlignment="1">
      <alignment horizontal="center"/>
    </xf>
    <xf numFmtId="0" fontId="13" fillId="0" borderId="0" xfId="0" applyFont="1" applyProtection="1">
      <protection hidden="1"/>
    </xf>
    <xf numFmtId="0" fontId="14" fillId="0" borderId="0" xfId="0" applyFont="1" applyProtection="1">
      <protection hidden="1"/>
    </xf>
    <xf numFmtId="0" fontId="14" fillId="0" borderId="11" xfId="0" applyFont="1" applyBorder="1" applyProtection="1">
      <protection locked="0"/>
    </xf>
    <xf numFmtId="166" fontId="14" fillId="4" borderId="11" xfId="0" applyNumberFormat="1" applyFont="1" applyFill="1" applyBorder="1" applyAlignment="1" applyProtection="1">
      <alignment wrapText="1"/>
      <protection hidden="1"/>
    </xf>
    <xf numFmtId="0" fontId="14" fillId="0" borderId="11" xfId="0" applyFont="1" applyBorder="1" applyAlignment="1" applyProtection="1">
      <alignment wrapText="1"/>
      <protection locked="0"/>
    </xf>
    <xf numFmtId="165" fontId="14" fillId="3" borderId="11" xfId="0" applyNumberFormat="1" applyFont="1" applyFill="1" applyBorder="1" applyAlignment="1" applyProtection="1">
      <alignment wrapText="1"/>
      <protection hidden="1"/>
    </xf>
    <xf numFmtId="9" fontId="14" fillId="0" borderId="11" xfId="2" applyFont="1" applyBorder="1" applyAlignment="1" applyProtection="1">
      <alignment wrapText="1"/>
      <protection locked="0"/>
    </xf>
    <xf numFmtId="164" fontId="14" fillId="0" borderId="11" xfId="0" applyNumberFormat="1" applyFont="1" applyBorder="1" applyAlignment="1" applyProtection="1">
      <alignment wrapText="1"/>
      <protection locked="0"/>
    </xf>
    <xf numFmtId="0" fontId="13" fillId="0" borderId="0" xfId="0" applyFont="1" applyAlignment="1" applyProtection="1">
      <alignment horizontal="left" vertical="top"/>
      <protection locked="0"/>
    </xf>
    <xf numFmtId="0" fontId="14" fillId="0" borderId="0" xfId="0" applyFont="1" applyAlignment="1" applyProtection="1">
      <alignment horizontal="left" vertical="top"/>
      <protection locked="0"/>
    </xf>
    <xf numFmtId="0" fontId="20" fillId="0" borderId="0" xfId="0" applyFont="1" applyAlignment="1" applyProtection="1">
      <alignment horizontal="left" vertical="top"/>
      <protection locked="0"/>
    </xf>
    <xf numFmtId="0" fontId="15" fillId="0" borderId="0" xfId="0" applyFont="1" applyAlignment="1" applyProtection="1">
      <alignment horizontal="left" vertical="top" wrapText="1"/>
      <protection locked="0"/>
    </xf>
    <xf numFmtId="0" fontId="19" fillId="0" borderId="0" xfId="0" applyFont="1" applyAlignment="1" applyProtection="1">
      <alignment horizontal="left" vertical="top" wrapText="1"/>
      <protection locked="0"/>
    </xf>
    <xf numFmtId="0" fontId="14" fillId="0" borderId="11" xfId="0" applyFont="1" applyBorder="1" applyAlignment="1" applyProtection="1">
      <alignment horizontal="left" vertical="top" wrapText="1"/>
      <protection locked="0"/>
    </xf>
    <xf numFmtId="166" fontId="14" fillId="4" borderId="11" xfId="0" applyNumberFormat="1" applyFont="1" applyFill="1" applyBorder="1" applyAlignment="1" applyProtection="1">
      <alignment horizontal="left" vertical="top" wrapText="1"/>
      <protection locked="0" hidden="1"/>
    </xf>
    <xf numFmtId="166" fontId="14" fillId="3" borderId="11" xfId="0" applyNumberFormat="1" applyFont="1" applyFill="1" applyBorder="1" applyAlignment="1" applyProtection="1">
      <alignment horizontal="left" vertical="top" wrapText="1"/>
      <protection hidden="1"/>
    </xf>
    <xf numFmtId="166" fontId="14" fillId="4" borderId="11" xfId="0" applyNumberFormat="1" applyFont="1" applyFill="1" applyBorder="1" applyAlignment="1" applyProtection="1">
      <alignment horizontal="left" vertical="top" wrapText="1"/>
      <protection hidden="1"/>
    </xf>
    <xf numFmtId="9" fontId="14" fillId="0" borderId="11" xfId="2" applyFont="1" applyBorder="1" applyAlignment="1" applyProtection="1">
      <alignment horizontal="left" vertical="top" wrapText="1"/>
      <protection locked="0"/>
    </xf>
    <xf numFmtId="0" fontId="14" fillId="0" borderId="0" xfId="0" applyFont="1" applyAlignment="1" applyProtection="1">
      <alignment horizontal="left" vertical="top" wrapText="1"/>
      <protection locked="0"/>
    </xf>
    <xf numFmtId="0" fontId="14" fillId="3" borderId="11" xfId="0" applyFont="1" applyFill="1" applyBorder="1" applyAlignment="1" applyProtection="1">
      <alignment horizontal="left" vertical="top" wrapText="1"/>
      <protection hidden="1"/>
    </xf>
    <xf numFmtId="0" fontId="18" fillId="0" borderId="23" xfId="0" applyFont="1" applyBorder="1" applyAlignment="1">
      <alignment vertical="center" wrapText="1"/>
    </xf>
    <xf numFmtId="0" fontId="14" fillId="0" borderId="19" xfId="0" applyFont="1" applyBorder="1" applyProtection="1">
      <protection locked="0"/>
    </xf>
    <xf numFmtId="0" fontId="18" fillId="0" borderId="24" xfId="0" applyFont="1" applyBorder="1" applyAlignment="1">
      <alignment vertical="center" wrapText="1"/>
    </xf>
    <xf numFmtId="0" fontId="14" fillId="0" borderId="18" xfId="0" applyFont="1" applyBorder="1" applyProtection="1">
      <protection locked="0"/>
    </xf>
    <xf numFmtId="0" fontId="23" fillId="0" borderId="17" xfId="0" applyFont="1" applyBorder="1" applyAlignment="1">
      <alignment horizontal="left" wrapText="1" indent="4"/>
    </xf>
    <xf numFmtId="0" fontId="14" fillId="0" borderId="16" xfId="0" applyFont="1" applyBorder="1"/>
    <xf numFmtId="0" fontId="18" fillId="0" borderId="9" xfId="0" applyFont="1" applyBorder="1" applyAlignment="1">
      <alignment horizontal="left" wrapText="1" indent="6"/>
    </xf>
    <xf numFmtId="0" fontId="14" fillId="0" borderId="1" xfId="0" applyFont="1" applyBorder="1"/>
    <xf numFmtId="0" fontId="23" fillId="0" borderId="9" xfId="0" applyFont="1" applyBorder="1" applyAlignment="1">
      <alignment horizontal="left" wrapText="1" indent="4"/>
    </xf>
    <xf numFmtId="0" fontId="18" fillId="0" borderId="10" xfId="0" applyFont="1" applyBorder="1" applyAlignment="1">
      <alignment horizontal="left" wrapText="1" indent="6"/>
    </xf>
    <xf numFmtId="0" fontId="14" fillId="0" borderId="2" xfId="0" applyFont="1" applyBorder="1"/>
    <xf numFmtId="0" fontId="25" fillId="0" borderId="0" xfId="0" applyFont="1"/>
    <xf numFmtId="0" fontId="18" fillId="0" borderId="0" xfId="0" applyFont="1"/>
    <xf numFmtId="0" fontId="14" fillId="0" borderId="0" xfId="0" applyFont="1" applyProtection="1">
      <protection locked="0"/>
    </xf>
    <xf numFmtId="0" fontId="26" fillId="0" borderId="0" xfId="1" applyFont="1" applyAlignment="1" applyProtection="1"/>
    <xf numFmtId="0" fontId="16" fillId="0" borderId="0" xfId="0" applyFont="1" applyAlignment="1">
      <alignment vertical="center"/>
    </xf>
    <xf numFmtId="0" fontId="6" fillId="0" borderId="0" xfId="0" applyFont="1" applyAlignment="1">
      <alignment vertical="center"/>
    </xf>
    <xf numFmtId="0" fontId="16" fillId="0" borderId="0" xfId="0" applyFont="1" applyAlignment="1">
      <alignment horizontal="left" vertical="center"/>
    </xf>
    <xf numFmtId="0" fontId="6" fillId="0" borderId="0" xfId="0" applyFont="1" applyAlignment="1">
      <alignment horizontal="left" vertical="center"/>
    </xf>
    <xf numFmtId="0" fontId="0" fillId="0" borderId="0" xfId="0" applyAlignment="1" applyProtection="1">
      <alignment vertical="center" wrapText="1"/>
      <protection hidden="1"/>
    </xf>
    <xf numFmtId="0" fontId="13" fillId="0" borderId="0" xfId="0" applyFont="1" applyAlignment="1">
      <alignment wrapText="1"/>
    </xf>
    <xf numFmtId="0" fontId="14" fillId="0" borderId="0" xfId="0" applyFont="1" applyAlignment="1">
      <alignment wrapText="1"/>
    </xf>
    <xf numFmtId="0" fontId="14" fillId="0" borderId="11" xfId="0" applyFont="1" applyBorder="1" applyAlignment="1" applyProtection="1">
      <alignment horizontal="left" vertical="center" wrapText="1"/>
      <protection locked="0"/>
    </xf>
    <xf numFmtId="0" fontId="0" fillId="11" borderId="0" xfId="0" applyFill="1" applyAlignment="1">
      <alignment horizontal="center"/>
    </xf>
    <xf numFmtId="0" fontId="17" fillId="11" borderId="0" xfId="0" applyFont="1" applyFill="1"/>
    <xf numFmtId="0" fontId="4" fillId="11" borderId="0" xfId="0" applyFont="1" applyFill="1" applyAlignment="1">
      <alignment horizontal="center" vertical="center"/>
    </xf>
    <xf numFmtId="0" fontId="17" fillId="11" borderId="11" xfId="0" applyFont="1" applyFill="1" applyBorder="1" applyAlignment="1" applyProtection="1">
      <alignment horizontal="left" vertical="center" wrapText="1"/>
      <protection locked="0"/>
    </xf>
    <xf numFmtId="0" fontId="17" fillId="11" borderId="11" xfId="0" applyFont="1" applyFill="1" applyBorder="1" applyAlignment="1" applyProtection="1">
      <alignment horizontal="left" vertical="center" wrapText="1"/>
      <protection hidden="1"/>
    </xf>
    <xf numFmtId="0" fontId="17" fillId="11" borderId="11" xfId="0" applyFont="1" applyFill="1" applyBorder="1" applyAlignment="1" applyProtection="1">
      <alignment horizontal="left" vertical="center"/>
      <protection hidden="1"/>
    </xf>
    <xf numFmtId="0" fontId="19" fillId="11" borderId="11" xfId="0" applyFont="1" applyFill="1" applyBorder="1" applyAlignment="1" applyProtection="1">
      <alignment horizontal="left" vertical="center"/>
      <protection hidden="1"/>
    </xf>
    <xf numFmtId="166" fontId="14" fillId="11" borderId="11" xfId="0" applyNumberFormat="1" applyFont="1" applyFill="1" applyBorder="1" applyAlignment="1" applyProtection="1">
      <alignment horizontal="left" vertical="center" wrapText="1"/>
      <protection hidden="1"/>
    </xf>
    <xf numFmtId="0" fontId="17" fillId="11" borderId="2" xfId="0" applyFont="1" applyFill="1" applyBorder="1" applyAlignment="1" applyProtection="1">
      <alignment horizontal="left" vertical="center" wrapText="1"/>
      <protection hidden="1"/>
    </xf>
    <xf numFmtId="0" fontId="16" fillId="11" borderId="0" xfId="0" applyFont="1" applyFill="1" applyAlignment="1">
      <alignment horizontal="left" vertical="center"/>
    </xf>
    <xf numFmtId="0" fontId="17" fillId="11" borderId="12" xfId="0" applyFont="1" applyFill="1" applyBorder="1" applyAlignment="1">
      <alignment horizontal="left" vertical="center"/>
    </xf>
    <xf numFmtId="0" fontId="17" fillId="11" borderId="4" xfId="0" applyFont="1" applyFill="1" applyBorder="1" applyAlignment="1">
      <alignment horizontal="left" vertical="center" wrapText="1"/>
    </xf>
    <xf numFmtId="0" fontId="17" fillId="11" borderId="6" xfId="0" applyFont="1" applyFill="1" applyBorder="1" applyAlignment="1">
      <alignment horizontal="left" vertical="center" wrapText="1"/>
    </xf>
    <xf numFmtId="0" fontId="17" fillId="11" borderId="0" xfId="0" applyFont="1" applyFill="1" applyAlignment="1">
      <alignment horizontal="center"/>
    </xf>
    <xf numFmtId="0" fontId="17" fillId="11" borderId="0" xfId="0" applyFont="1" applyFill="1" applyAlignment="1">
      <alignment horizontal="left"/>
    </xf>
    <xf numFmtId="0" fontId="17" fillId="11" borderId="7" xfId="0" applyFont="1" applyFill="1" applyBorder="1" applyAlignment="1">
      <alignment horizontal="left"/>
    </xf>
    <xf numFmtId="0" fontId="14" fillId="11" borderId="0" xfId="0" applyFont="1" applyFill="1" applyAlignment="1">
      <alignment wrapText="1"/>
    </xf>
    <xf numFmtId="0" fontId="14" fillId="11" borderId="7" xfId="0" applyFont="1" applyFill="1" applyBorder="1" applyAlignment="1">
      <alignment wrapText="1"/>
    </xf>
    <xf numFmtId="0" fontId="17" fillId="11" borderId="26" xfId="0" applyFont="1" applyFill="1" applyBorder="1" applyAlignment="1">
      <alignment wrapText="1"/>
    </xf>
    <xf numFmtId="0" fontId="14" fillId="11" borderId="26" xfId="0" applyFont="1" applyFill="1" applyBorder="1" applyAlignment="1">
      <alignment wrapText="1"/>
    </xf>
    <xf numFmtId="0" fontId="14" fillId="11" borderId="25" xfId="0" applyFont="1" applyFill="1" applyBorder="1" applyAlignment="1">
      <alignment wrapText="1"/>
    </xf>
    <xf numFmtId="0" fontId="14" fillId="0" borderId="26" xfId="0" applyFont="1" applyBorder="1"/>
    <xf numFmtId="0" fontId="17" fillId="11" borderId="12" xfId="0" applyFont="1" applyFill="1" applyBorder="1" applyAlignment="1">
      <alignment horizontal="center" vertical="center" wrapText="1"/>
    </xf>
    <xf numFmtId="0" fontId="0" fillId="0" borderId="0" xfId="0" applyAlignment="1">
      <alignment horizontal="center" vertical="top"/>
    </xf>
    <xf numFmtId="0" fontId="8" fillId="0" borderId="0" xfId="0" applyFont="1" applyAlignment="1">
      <alignment horizontal="center" vertical="top" wrapText="1"/>
    </xf>
    <xf numFmtId="0" fontId="4" fillId="11" borderId="3" xfId="0" applyFont="1" applyFill="1" applyBorder="1" applyAlignment="1">
      <alignment horizontal="center" vertical="center"/>
    </xf>
    <xf numFmtId="0" fontId="4" fillId="11" borderId="10" xfId="0" applyFont="1" applyFill="1" applyBorder="1" applyAlignment="1">
      <alignment horizontal="center" vertical="center"/>
    </xf>
    <xf numFmtId="0" fontId="4" fillId="12" borderId="11" xfId="0" applyFont="1" applyFill="1" applyBorder="1" applyAlignment="1">
      <alignment horizontal="center" vertical="center"/>
    </xf>
    <xf numFmtId="0" fontId="0" fillId="0" borderId="2" xfId="0" applyBorder="1" applyAlignment="1">
      <alignment horizontal="center" vertical="center"/>
    </xf>
    <xf numFmtId="0" fontId="27" fillId="0" borderId="2" xfId="0" applyFont="1"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top"/>
    </xf>
    <xf numFmtId="0" fontId="0" fillId="0" borderId="2" xfId="0" applyBorder="1" applyAlignment="1">
      <alignment horizontal="center" vertical="top" wrapText="1"/>
    </xf>
    <xf numFmtId="0" fontId="4" fillId="6" borderId="11" xfId="0" applyFont="1" applyFill="1" applyBorder="1" applyAlignment="1">
      <alignment horizontal="center" vertical="center"/>
    </xf>
    <xf numFmtId="0" fontId="4" fillId="6" borderId="15" xfId="0" applyFont="1" applyFill="1" applyBorder="1" applyAlignment="1">
      <alignment horizontal="center" vertical="center"/>
    </xf>
    <xf numFmtId="0" fontId="4" fillId="11" borderId="9" xfId="0" applyFont="1" applyFill="1" applyBorder="1" applyAlignment="1">
      <alignment horizontal="center" vertical="center"/>
    </xf>
    <xf numFmtId="0" fontId="4" fillId="6" borderId="14" xfId="0" applyFont="1" applyFill="1" applyBorder="1" applyAlignment="1">
      <alignment horizontal="center" vertical="center"/>
    </xf>
    <xf numFmtId="0" fontId="18" fillId="0" borderId="0" xfId="0" applyFont="1" applyAlignment="1">
      <alignment horizontal="center" vertical="center"/>
    </xf>
    <xf numFmtId="0" fontId="18" fillId="0" borderId="5" xfId="0" applyFont="1" applyBorder="1"/>
    <xf numFmtId="0" fontId="18" fillId="0" borderId="7" xfId="0" applyFont="1" applyBorder="1"/>
    <xf numFmtId="0" fontId="18" fillId="0" borderId="8" xfId="0" applyFont="1" applyBorder="1"/>
    <xf numFmtId="0" fontId="20" fillId="11" borderId="0" xfId="0" applyFont="1" applyFill="1" applyAlignment="1">
      <alignment wrapText="1"/>
    </xf>
    <xf numFmtId="0" fontId="17" fillId="11" borderId="5" xfId="0" applyFont="1" applyFill="1" applyBorder="1" applyAlignment="1">
      <alignment wrapText="1"/>
    </xf>
    <xf numFmtId="0" fontId="17" fillId="11" borderId="4" xfId="0" applyFont="1" applyFill="1" applyBorder="1" applyAlignment="1">
      <alignment wrapText="1"/>
    </xf>
    <xf numFmtId="0" fontId="17" fillId="0" borderId="0" xfId="0" applyFont="1" applyAlignment="1">
      <alignment horizontal="justify" vertical="center" wrapText="1"/>
    </xf>
    <xf numFmtId="0" fontId="17" fillId="11" borderId="3" xfId="0" applyFont="1" applyFill="1" applyBorder="1" applyAlignment="1">
      <alignment horizontal="justify" vertical="center" wrapText="1"/>
    </xf>
    <xf numFmtId="0" fontId="18" fillId="0" borderId="6" xfId="0" applyFont="1" applyBorder="1" applyAlignment="1" applyProtection="1">
      <alignment wrapText="1"/>
      <protection hidden="1"/>
    </xf>
    <xf numFmtId="0" fontId="18" fillId="0" borderId="7" xfId="0" applyFont="1" applyBorder="1" applyAlignment="1" applyProtection="1">
      <alignment wrapText="1"/>
      <protection hidden="1"/>
    </xf>
    <xf numFmtId="0" fontId="17" fillId="11" borderId="9" xfId="0" applyFont="1" applyFill="1" applyBorder="1" applyAlignment="1">
      <alignment wrapText="1"/>
    </xf>
    <xf numFmtId="0" fontId="20" fillId="11" borderId="9" xfId="0" applyFont="1" applyFill="1" applyBorder="1" applyAlignment="1">
      <alignment wrapText="1"/>
    </xf>
    <xf numFmtId="0" fontId="14" fillId="0" borderId="7" xfId="0" applyFont="1" applyBorder="1"/>
    <xf numFmtId="0" fontId="17" fillId="11" borderId="9" xfId="0" applyFont="1" applyFill="1" applyBorder="1" applyAlignment="1">
      <alignment vertical="center" wrapText="1"/>
    </xf>
    <xf numFmtId="0" fontId="20" fillId="11" borderId="9" xfId="0" applyFont="1" applyFill="1" applyBorder="1" applyAlignment="1">
      <alignment horizontal="justify" vertical="top"/>
    </xf>
    <xf numFmtId="0" fontId="18" fillId="0" borderId="7" xfId="0" applyFont="1" applyBorder="1" applyProtection="1">
      <protection hidden="1"/>
    </xf>
    <xf numFmtId="0" fontId="17" fillId="11" borderId="9" xfId="0" applyFont="1" applyFill="1" applyBorder="1" applyAlignment="1">
      <alignment horizontal="justify" vertical="center" wrapText="1"/>
    </xf>
    <xf numFmtId="0" fontId="20" fillId="11" borderId="9" xfId="0" applyFont="1" applyFill="1" applyBorder="1" applyAlignment="1">
      <alignment horizontal="justify" vertical="center" wrapText="1"/>
    </xf>
    <xf numFmtId="14" fontId="18" fillId="0" borderId="7" xfId="0" applyNumberFormat="1" applyFont="1" applyBorder="1" applyAlignment="1" applyProtection="1">
      <alignment wrapText="1"/>
      <protection hidden="1"/>
    </xf>
    <xf numFmtId="0" fontId="17" fillId="11" borderId="10" xfId="0" applyFont="1" applyFill="1" applyBorder="1" applyAlignment="1">
      <alignment horizontal="justify" vertical="center" wrapText="1"/>
    </xf>
    <xf numFmtId="0" fontId="25" fillId="0" borderId="0" xfId="0" applyFont="1" applyAlignment="1">
      <alignment horizontal="left" wrapText="1"/>
    </xf>
    <xf numFmtId="0" fontId="24" fillId="11" borderId="3" xfId="0" applyFont="1" applyFill="1" applyBorder="1"/>
    <xf numFmtId="0" fontId="17" fillId="11" borderId="4" xfId="0" applyFont="1" applyFill="1" applyBorder="1" applyAlignment="1">
      <alignment horizontal="center" vertical="top"/>
    </xf>
    <xf numFmtId="0" fontId="17" fillId="11" borderId="6" xfId="0" applyFont="1" applyFill="1" applyBorder="1" applyAlignment="1">
      <alignment horizontal="center" vertical="top"/>
    </xf>
    <xf numFmtId="0" fontId="17" fillId="11" borderId="9" xfId="0" applyFont="1" applyFill="1" applyBorder="1"/>
    <xf numFmtId="0" fontId="20" fillId="11" borderId="9" xfId="0" applyFont="1" applyFill="1" applyBorder="1" applyAlignment="1">
      <alignment horizontal="left" vertical="center" wrapText="1" indent="1"/>
    </xf>
    <xf numFmtId="0" fontId="20" fillId="11" borderId="9" xfId="0" applyFont="1" applyFill="1" applyBorder="1" applyAlignment="1">
      <alignment horizontal="left" wrapText="1" indent="1"/>
    </xf>
    <xf numFmtId="0" fontId="20" fillId="11" borderId="9" xfId="0" applyFont="1" applyFill="1" applyBorder="1" applyAlignment="1">
      <alignment horizontal="left"/>
    </xf>
    <xf numFmtId="0" fontId="17" fillId="11" borderId="10" xfId="0" applyFont="1" applyFill="1" applyBorder="1"/>
    <xf numFmtId="0" fontId="14" fillId="0" borderId="0" xfId="0" applyFont="1" applyAlignment="1" applyProtection="1">
      <alignment wrapText="1"/>
      <protection hidden="1"/>
    </xf>
    <xf numFmtId="0" fontId="17" fillId="11" borderId="2" xfId="0" applyFont="1" applyFill="1" applyBorder="1" applyAlignment="1" applyProtection="1">
      <alignment horizontal="left" vertical="center" wrapText="1"/>
      <protection locked="0" hidden="1"/>
    </xf>
    <xf numFmtId="0" fontId="16" fillId="11" borderId="3" xfId="0" applyFont="1" applyFill="1" applyBorder="1" applyAlignment="1">
      <alignment vertical="center"/>
    </xf>
    <xf numFmtId="0" fontId="17" fillId="11" borderId="4" xfId="0" applyFont="1" applyFill="1" applyBorder="1" applyAlignment="1">
      <alignment horizontal="center" vertical="center" wrapText="1"/>
    </xf>
    <xf numFmtId="0" fontId="17" fillId="11" borderId="4" xfId="0" applyFont="1" applyFill="1" applyBorder="1" applyAlignment="1">
      <alignment vertical="center"/>
    </xf>
    <xf numFmtId="0" fontId="17" fillId="11" borderId="6" xfId="0" applyFont="1" applyFill="1" applyBorder="1" applyAlignment="1">
      <alignment vertical="center"/>
    </xf>
    <xf numFmtId="0" fontId="17" fillId="11" borderId="9" xfId="0" applyFont="1" applyFill="1" applyBorder="1" applyAlignment="1">
      <alignment horizontal="center"/>
    </xf>
    <xf numFmtId="0" fontId="18" fillId="0" borderId="5" xfId="0" applyFont="1" applyBorder="1" applyAlignment="1">
      <alignment horizontal="center"/>
    </xf>
    <xf numFmtId="0" fontId="14" fillId="11" borderId="8" xfId="0" applyFont="1" applyFill="1" applyBorder="1" applyAlignment="1">
      <alignment wrapText="1"/>
    </xf>
    <xf numFmtId="0" fontId="14" fillId="11" borderId="10" xfId="0" applyFont="1" applyFill="1" applyBorder="1"/>
    <xf numFmtId="0" fontId="14" fillId="11" borderId="3" xfId="0" applyFont="1" applyFill="1" applyBorder="1"/>
    <xf numFmtId="0" fontId="18" fillId="0" borderId="4" xfId="0" applyFont="1" applyBorder="1" applyAlignment="1">
      <alignment horizontal="center"/>
    </xf>
    <xf numFmtId="0" fontId="14" fillId="11" borderId="6" xfId="0" applyFont="1" applyFill="1" applyBorder="1" applyAlignment="1">
      <alignment wrapText="1"/>
    </xf>
    <xf numFmtId="0" fontId="17" fillId="11" borderId="12" xfId="0" applyFont="1" applyFill="1" applyBorder="1" applyAlignment="1" applyProtection="1">
      <alignment horizontal="left" vertical="center" wrapText="1"/>
      <protection locked="0"/>
    </xf>
    <xf numFmtId="0" fontId="17" fillId="11" borderId="14" xfId="0" applyFont="1" applyFill="1" applyBorder="1" applyAlignment="1" applyProtection="1">
      <alignment horizontal="left" vertical="center" wrapText="1"/>
      <protection locked="0"/>
    </xf>
    <xf numFmtId="0" fontId="17" fillId="11" borderId="2" xfId="0" applyFont="1" applyFill="1" applyBorder="1" applyAlignment="1" applyProtection="1">
      <alignment horizontal="left" vertical="center" wrapText="1"/>
      <protection locked="0"/>
    </xf>
    <xf numFmtId="0" fontId="5" fillId="0" borderId="0" xfId="1" applyAlignment="1" applyProtection="1">
      <alignment horizontal="left" vertical="top"/>
    </xf>
    <xf numFmtId="0" fontId="26" fillId="0" borderId="0" xfId="1" applyFont="1" applyAlignment="1" applyProtection="1">
      <alignment horizontal="left" vertical="top"/>
    </xf>
    <xf numFmtId="0" fontId="14" fillId="0" borderId="0" xfId="0" applyFont="1" applyAlignment="1">
      <alignment horizontal="left" vertical="top" wrapText="1"/>
    </xf>
    <xf numFmtId="0" fontId="0" fillId="0" borderId="0" xfId="0" applyAlignment="1" applyProtection="1">
      <alignment wrapText="1"/>
      <protection hidden="1"/>
    </xf>
    <xf numFmtId="0" fontId="4" fillId="11" borderId="11" xfId="0" applyFont="1" applyFill="1" applyBorder="1" applyAlignment="1" applyProtection="1">
      <alignment vertical="center" wrapText="1"/>
      <protection hidden="1"/>
    </xf>
    <xf numFmtId="0" fontId="4" fillId="11" borderId="11" xfId="0" applyFont="1" applyFill="1" applyBorder="1" applyAlignment="1" applyProtection="1">
      <alignment horizontal="left" vertical="top" wrapText="1"/>
      <protection hidden="1"/>
    </xf>
    <xf numFmtId="164" fontId="14" fillId="0" borderId="11" xfId="0" applyNumberFormat="1" applyFont="1" applyBorder="1" applyAlignment="1" applyProtection="1">
      <alignment horizontal="left" vertical="top" wrapText="1"/>
      <protection locked="0"/>
    </xf>
    <xf numFmtId="0" fontId="20" fillId="0" borderId="11" xfId="0" applyFont="1" applyBorder="1" applyAlignment="1" applyProtection="1">
      <alignment horizontal="left" vertical="top" wrapText="1"/>
      <protection locked="0"/>
    </xf>
    <xf numFmtId="0" fontId="14" fillId="0" borderId="11" xfId="0" applyFont="1" applyBorder="1" applyProtection="1">
      <protection hidden="1"/>
    </xf>
    <xf numFmtId="165" fontId="14" fillId="0" borderId="11" xfId="0" applyNumberFormat="1" applyFont="1" applyBorder="1" applyAlignment="1" applyProtection="1">
      <alignment wrapText="1"/>
      <protection hidden="1"/>
    </xf>
    <xf numFmtId="0" fontId="17" fillId="11" borderId="11" xfId="0" applyFont="1" applyFill="1" applyBorder="1" applyAlignment="1" applyProtection="1">
      <alignment horizontal="center" vertical="center" wrapText="1"/>
      <protection hidden="1"/>
    </xf>
    <xf numFmtId="0" fontId="16" fillId="0" borderId="11" xfId="0" applyFont="1" applyBorder="1" applyAlignment="1" applyProtection="1">
      <alignment horizontal="left" vertical="center" wrapText="1"/>
      <protection locked="0"/>
    </xf>
    <xf numFmtId="0" fontId="20" fillId="12" borderId="11" xfId="0" applyFont="1" applyFill="1" applyBorder="1" applyAlignment="1" applyProtection="1">
      <alignment horizontal="left" vertical="center" wrapText="1"/>
      <protection locked="0"/>
    </xf>
    <xf numFmtId="0" fontId="17" fillId="11" borderId="11" xfId="0" applyFont="1" applyFill="1" applyBorder="1" applyAlignment="1" applyProtection="1">
      <alignment horizontal="center" vertical="center" wrapText="1"/>
      <protection locked="0"/>
    </xf>
    <xf numFmtId="0" fontId="14" fillId="5" borderId="11" xfId="0" applyFont="1" applyFill="1" applyBorder="1" applyProtection="1">
      <protection hidden="1"/>
    </xf>
    <xf numFmtId="0" fontId="14" fillId="5" borderId="11" xfId="0" applyFont="1" applyFill="1" applyBorder="1"/>
    <xf numFmtId="164" fontId="14" fillId="5" borderId="11" xfId="0" applyNumberFormat="1" applyFont="1" applyFill="1" applyBorder="1" applyProtection="1">
      <protection hidden="1"/>
    </xf>
    <xf numFmtId="166" fontId="14" fillId="5" borderId="11" xfId="0" applyNumberFormat="1" applyFont="1" applyFill="1" applyBorder="1" applyProtection="1">
      <protection hidden="1"/>
    </xf>
    <xf numFmtId="165" fontId="14" fillId="5" borderId="11" xfId="0" applyNumberFormat="1" applyFont="1" applyFill="1" applyBorder="1" applyAlignment="1" applyProtection="1">
      <alignment wrapText="1"/>
      <protection hidden="1"/>
    </xf>
    <xf numFmtId="165" fontId="14" fillId="5" borderId="11" xfId="0" applyNumberFormat="1" applyFont="1" applyFill="1" applyBorder="1" applyProtection="1">
      <protection hidden="1"/>
    </xf>
    <xf numFmtId="9" fontId="14" fillId="5" borderId="11" xfId="2" applyFont="1" applyFill="1" applyBorder="1" applyProtection="1">
      <protection hidden="1"/>
    </xf>
    <xf numFmtId="9" fontId="14" fillId="5" borderId="11" xfId="2" applyFont="1" applyFill="1" applyBorder="1" applyAlignment="1" applyProtection="1">
      <alignment wrapText="1"/>
      <protection hidden="1"/>
    </xf>
    <xf numFmtId="166" fontId="14" fillId="0" borderId="11" xfId="0" applyNumberFormat="1" applyFont="1" applyBorder="1" applyAlignment="1" applyProtection="1">
      <alignment horizontal="left" vertical="top" wrapText="1"/>
      <protection locked="0" hidden="1"/>
    </xf>
    <xf numFmtId="166" fontId="14" fillId="0" borderId="11" xfId="0" applyNumberFormat="1" applyFont="1" applyBorder="1" applyAlignment="1" applyProtection="1">
      <alignment horizontal="left" vertical="top" wrapText="1"/>
      <protection hidden="1"/>
    </xf>
    <xf numFmtId="9" fontId="14" fillId="0" borderId="11" xfId="2" applyFont="1" applyFill="1" applyBorder="1" applyAlignment="1" applyProtection="1">
      <alignment horizontal="left" vertical="top" wrapText="1"/>
      <protection hidden="1"/>
    </xf>
    <xf numFmtId="0" fontId="14" fillId="5" borderId="11" xfId="0" applyFont="1" applyFill="1" applyBorder="1" applyAlignment="1" applyProtection="1">
      <alignment wrapText="1"/>
      <protection hidden="1"/>
    </xf>
    <xf numFmtId="0" fontId="4" fillId="11" borderId="7" xfId="0" applyFont="1" applyFill="1" applyBorder="1" applyAlignment="1">
      <alignment horizontal="center" vertical="center"/>
    </xf>
    <xf numFmtId="0" fontId="15" fillId="0" borderId="0" xfId="0" applyFont="1" applyAlignment="1" applyProtection="1">
      <alignment horizontal="left" vertical="top" wrapText="1"/>
      <protection locked="0"/>
    </xf>
    <xf numFmtId="0" fontId="16" fillId="0" borderId="11" xfId="0" applyFont="1" applyBorder="1" applyAlignment="1" applyProtection="1">
      <alignment horizontal="left" vertical="center" wrapText="1"/>
      <protection locked="0"/>
    </xf>
    <xf numFmtId="0" fontId="14" fillId="0" borderId="11" xfId="0" applyFont="1" applyBorder="1" applyAlignment="1" applyProtection="1">
      <alignment horizontal="left" vertical="center" wrapText="1"/>
      <protection locked="0"/>
    </xf>
    <xf numFmtId="0" fontId="15" fillId="0" borderId="0" xfId="0" applyFont="1" applyAlignment="1" applyProtection="1">
      <alignment horizontal="left" wrapText="1"/>
      <protection hidden="1"/>
    </xf>
    <xf numFmtId="0" fontId="17" fillId="6" borderId="0" xfId="0" applyFont="1" applyFill="1" applyAlignment="1">
      <alignment horizontal="left"/>
    </xf>
    <xf numFmtId="0" fontId="17" fillId="6" borderId="7" xfId="0" applyFont="1" applyFill="1" applyBorder="1" applyAlignment="1">
      <alignment horizontal="left"/>
    </xf>
    <xf numFmtId="0" fontId="4" fillId="11" borderId="3" xfId="0" applyFont="1" applyFill="1" applyBorder="1" applyAlignment="1">
      <alignment horizontal="center" vertical="center"/>
    </xf>
    <xf numFmtId="0" fontId="4" fillId="11" borderId="10" xfId="0" applyFont="1" applyFill="1" applyBorder="1" applyAlignment="1">
      <alignment horizontal="center" vertical="center"/>
    </xf>
    <xf numFmtId="0" fontId="27" fillId="0" borderId="12" xfId="0" applyFont="1" applyBorder="1" applyAlignment="1">
      <alignment horizontal="center" vertical="center"/>
    </xf>
    <xf numFmtId="0" fontId="27" fillId="0" borderId="2" xfId="0" applyFont="1" applyBorder="1" applyAlignment="1">
      <alignment horizontal="center" vertical="center"/>
    </xf>
    <xf numFmtId="0" fontId="0" fillId="0" borderId="12" xfId="0" applyBorder="1" applyAlignment="1">
      <alignment horizontal="center" vertical="top" wrapText="1"/>
    </xf>
    <xf numFmtId="0" fontId="0" fillId="0" borderId="2" xfId="0" applyBorder="1" applyAlignment="1">
      <alignment horizontal="center" vertical="top" wrapText="1"/>
    </xf>
    <xf numFmtId="0" fontId="9" fillId="0" borderId="0" xfId="0" applyFont="1" applyAlignment="1">
      <alignment horizontal="center" vertical="top"/>
    </xf>
    <xf numFmtId="0" fontId="9" fillId="0" borderId="5" xfId="0" applyFont="1" applyBorder="1" applyAlignment="1">
      <alignment horizontal="center" vertical="top"/>
    </xf>
    <xf numFmtId="0" fontId="4" fillId="12" borderId="14" xfId="0" applyFont="1" applyFill="1" applyBorder="1" applyAlignment="1">
      <alignment horizontal="center" vertical="center"/>
    </xf>
    <xf numFmtId="0" fontId="4" fillId="12" borderId="15" xfId="0" applyFont="1" applyFill="1" applyBorder="1" applyAlignment="1">
      <alignment horizontal="center" vertical="center"/>
    </xf>
    <xf numFmtId="0" fontId="4" fillId="6" borderId="13" xfId="0" applyFont="1" applyFill="1" applyBorder="1" applyAlignment="1">
      <alignment horizontal="center" vertical="center"/>
    </xf>
    <xf numFmtId="0" fontId="4" fillId="6" borderId="15" xfId="0" applyFont="1" applyFill="1" applyBorder="1" applyAlignment="1">
      <alignment horizontal="center" vertical="center"/>
    </xf>
    <xf numFmtId="0" fontId="9" fillId="0" borderId="14" xfId="0" applyFont="1" applyBorder="1" applyAlignment="1">
      <alignment horizontal="center"/>
    </xf>
    <xf numFmtId="0" fontId="9" fillId="0" borderId="13" xfId="0" applyFont="1" applyBorder="1" applyAlignment="1">
      <alignment horizontal="center"/>
    </xf>
    <xf numFmtId="0" fontId="9" fillId="0" borderId="15" xfId="0" applyFont="1" applyBorder="1" applyAlignment="1">
      <alignment horizontal="center"/>
    </xf>
    <xf numFmtId="0" fontId="9" fillId="5" borderId="11" xfId="0" applyFont="1" applyFill="1" applyBorder="1" applyAlignment="1">
      <alignment horizontal="center"/>
    </xf>
    <xf numFmtId="0" fontId="9" fillId="5" borderId="14" xfId="0" applyFont="1" applyFill="1" applyBorder="1" applyAlignment="1">
      <alignment horizontal="center"/>
    </xf>
    <xf numFmtId="0" fontId="9" fillId="5" borderId="15" xfId="0" applyFont="1" applyFill="1" applyBorder="1" applyAlignment="1">
      <alignment horizontal="center"/>
    </xf>
  </cellXfs>
  <cellStyles count="3">
    <cellStyle name="Hyperlink" xfId="1" builtinId="8"/>
    <cellStyle name="Normal" xfId="0" builtinId="0"/>
    <cellStyle name="Percent" xfId="2" builtinId="5"/>
  </cellStyles>
  <dxfs count="0"/>
  <tableStyles count="0" defaultTableStyle="TableStyleMedium9" defaultPivotStyle="PivotStyleLight16"/>
  <colors>
    <mruColors>
      <color rgb="FF33287C"/>
      <color rgb="FF5F4ABA"/>
      <color rgb="FFEE2130"/>
      <color rgb="FFFFDA71"/>
      <color rgb="FFF6A400"/>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apta.com/research-technical-resources/sustainability/apta-sustainability-commitment/"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2"/>
  <sheetViews>
    <sheetView tabSelected="1" zoomScale="120" zoomScaleNormal="120" workbookViewId="0">
      <selection activeCell="A27" sqref="A27"/>
    </sheetView>
  </sheetViews>
  <sheetFormatPr defaultColWidth="9.1796875" defaultRowHeight="15.5" x14ac:dyDescent="0.35"/>
  <cols>
    <col min="1" max="1" width="52.1796875" style="108" customWidth="1"/>
    <col min="2" max="2" width="47.7265625" style="49" customWidth="1"/>
    <col min="3" max="3" width="9.1796875" style="49"/>
    <col min="4" max="4" width="9" style="49" customWidth="1"/>
    <col min="5" max="7" width="9" customWidth="1"/>
  </cols>
  <sheetData>
    <row r="1" spans="1:4" x14ac:dyDescent="0.35">
      <c r="A1" s="107" t="s">
        <v>33</v>
      </c>
      <c r="D1" s="48"/>
    </row>
    <row r="3" spans="1:4" x14ac:dyDescent="0.35">
      <c r="A3" s="155" t="s">
        <v>187</v>
      </c>
      <c r="B3" s="156"/>
    </row>
    <row r="4" spans="1:4" x14ac:dyDescent="0.35">
      <c r="A4" s="158" t="s">
        <v>181</v>
      </c>
      <c r="B4" s="157"/>
    </row>
    <row r="5" spans="1:4" x14ac:dyDescent="0.35">
      <c r="A5" s="159" t="s">
        <v>189</v>
      </c>
      <c r="B5" s="157"/>
    </row>
    <row r="6" spans="1:4" x14ac:dyDescent="0.35">
      <c r="A6" s="159" t="s">
        <v>190</v>
      </c>
      <c r="B6" s="160"/>
    </row>
    <row r="7" spans="1:4" x14ac:dyDescent="0.35">
      <c r="A7" s="158" t="s">
        <v>184</v>
      </c>
      <c r="B7" s="160"/>
    </row>
    <row r="8" spans="1:4" x14ac:dyDescent="0.35">
      <c r="A8" s="158" t="s">
        <v>182</v>
      </c>
      <c r="B8" s="160"/>
    </row>
    <row r="9" spans="1:4" x14ac:dyDescent="0.35">
      <c r="A9" s="159" t="s">
        <v>191</v>
      </c>
      <c r="B9" s="160"/>
    </row>
    <row r="10" spans="1:4" x14ac:dyDescent="0.35">
      <c r="A10" s="159" t="s">
        <v>192</v>
      </c>
      <c r="B10" s="160"/>
    </row>
    <row r="11" spans="1:4" x14ac:dyDescent="0.35">
      <c r="A11" s="159" t="s">
        <v>193</v>
      </c>
      <c r="B11" s="160"/>
    </row>
    <row r="12" spans="1:4" x14ac:dyDescent="0.35">
      <c r="A12" s="159" t="s">
        <v>194</v>
      </c>
      <c r="B12" s="160"/>
    </row>
    <row r="13" spans="1:4" x14ac:dyDescent="0.35">
      <c r="A13" s="159" t="s">
        <v>195</v>
      </c>
      <c r="B13" s="160"/>
    </row>
    <row r="14" spans="1:4" x14ac:dyDescent="0.35">
      <c r="A14" s="158" t="s">
        <v>183</v>
      </c>
      <c r="B14" s="160"/>
    </row>
    <row r="15" spans="1:4" x14ac:dyDescent="0.35">
      <c r="A15" s="159" t="s">
        <v>196</v>
      </c>
      <c r="B15" s="160"/>
    </row>
    <row r="16" spans="1:4" x14ac:dyDescent="0.35">
      <c r="A16" s="159" t="s">
        <v>197</v>
      </c>
      <c r="B16" s="160"/>
    </row>
    <row r="17" spans="1:2" x14ac:dyDescent="0.35">
      <c r="A17" s="158" t="s">
        <v>185</v>
      </c>
      <c r="B17" s="160"/>
    </row>
    <row r="18" spans="1:2" x14ac:dyDescent="0.35">
      <c r="A18" s="161" t="s">
        <v>24</v>
      </c>
      <c r="B18" s="157"/>
    </row>
    <row r="19" spans="1:2" ht="16.5" customHeight="1" x14ac:dyDescent="0.35">
      <c r="A19" s="162" t="s">
        <v>188</v>
      </c>
      <c r="B19" s="163"/>
    </row>
    <row r="20" spans="1:2" x14ac:dyDescent="0.35">
      <c r="A20" s="164" t="s">
        <v>186</v>
      </c>
      <c r="B20" s="157"/>
    </row>
    <row r="21" spans="1:2" x14ac:dyDescent="0.35">
      <c r="A21" s="159" t="s">
        <v>198</v>
      </c>
      <c r="B21" s="157"/>
    </row>
    <row r="22" spans="1:2" x14ac:dyDescent="0.35">
      <c r="A22" s="165" t="s">
        <v>199</v>
      </c>
      <c r="B22" s="157"/>
    </row>
    <row r="23" spans="1:2" x14ac:dyDescent="0.35">
      <c r="A23" s="165" t="s">
        <v>200</v>
      </c>
      <c r="B23" s="166"/>
    </row>
    <row r="24" spans="1:2" x14ac:dyDescent="0.35">
      <c r="A24" s="167" t="s">
        <v>23</v>
      </c>
      <c r="B24" s="150"/>
    </row>
    <row r="25" spans="1:2" x14ac:dyDescent="0.35">
      <c r="A25" s="154"/>
      <c r="B25" s="99"/>
    </row>
    <row r="26" spans="1:2" x14ac:dyDescent="0.35">
      <c r="A26" s="168" t="s">
        <v>40</v>
      </c>
      <c r="B26" s="99"/>
    </row>
    <row r="27" spans="1:2" x14ac:dyDescent="0.35">
      <c r="A27" s="168"/>
      <c r="B27" s="99"/>
    </row>
    <row r="28" spans="1:2" x14ac:dyDescent="0.35">
      <c r="B28" s="108"/>
    </row>
    <row r="29" spans="1:2" x14ac:dyDescent="0.35">
      <c r="A29" s="193" t="s">
        <v>50</v>
      </c>
    </row>
    <row r="30" spans="1:2" x14ac:dyDescent="0.35">
      <c r="A30" s="194"/>
    </row>
    <row r="31" spans="1:2" x14ac:dyDescent="0.35">
      <c r="A31" s="195" t="s">
        <v>207</v>
      </c>
      <c r="B31" s="101"/>
    </row>
    <row r="32" spans="1:2" x14ac:dyDescent="0.35">
      <c r="A32" s="195"/>
    </row>
  </sheetData>
  <dataValidations count="1">
    <dataValidation type="date" errorStyle="warning" operator="greaterThan" allowBlank="1" showInputMessage="1" showErrorMessage="1" errorTitle="Date" error="Please enter a valid date." sqref="B23" xr:uid="{00000000-0002-0000-0000-000000000000}">
      <formula1>41087</formula1>
    </dataValidation>
  </dataValidations>
  <hyperlinks>
    <hyperlink ref="A29" r:id="rId1" xr:uid="{00000000-0004-0000-0000-000000000000}"/>
  </hyperlinks>
  <pageMargins left="0.7" right="0.7" top="0.75" bottom="0.75" header="0.3" footer="0.3"/>
  <pageSetup fitToWidth="0" fitToHeight="0" orientation="portrait" r:id="rId2"/>
  <extLst>
    <ext xmlns:x14="http://schemas.microsoft.com/office/spreadsheetml/2009/9/main" uri="{CCE6A557-97BC-4b89-ADB6-D9C93CAAB3DF}">
      <x14:dataValidations xmlns:xm="http://schemas.microsoft.com/office/excel/2006/main" count="2">
        <x14:dataValidation type="list" allowBlank="1" showInputMessage="1" showErrorMessage="1" xr:uid="{8083D2C9-693A-47BD-B736-4B8060DF9DFC}">
          <x14:formula1>
            <xm:f>'Data validation'!$D$2:$D$3</xm:f>
          </x14:formula1>
          <xm:sqref>B19</xm:sqref>
        </x14:dataValidation>
        <x14:dataValidation type="list" allowBlank="1" showInputMessage="1" showErrorMessage="1" xr:uid="{52C48669-A9C8-42D5-B7EC-F6BB6CA99BF6}">
          <x14:formula1>
            <xm:f>'Data validation'!$A$2:$A$6</xm:f>
          </x14:formula1>
          <xm:sqref>B18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BE07B-3AE5-4FBC-B7AD-7083517F97CF}">
  <dimension ref="A1:G6"/>
  <sheetViews>
    <sheetView workbookViewId="0">
      <selection activeCell="J41" sqref="J41"/>
    </sheetView>
  </sheetViews>
  <sheetFormatPr defaultRowHeight="14.5" x14ac:dyDescent="0.35"/>
  <sheetData>
    <row r="1" spans="1:7" x14ac:dyDescent="0.35">
      <c r="A1" t="s">
        <v>93</v>
      </c>
      <c r="D1" t="s">
        <v>99</v>
      </c>
      <c r="G1" t="s">
        <v>14</v>
      </c>
    </row>
    <row r="2" spans="1:7" x14ac:dyDescent="0.35">
      <c r="A2" t="s">
        <v>94</v>
      </c>
      <c r="D2" t="s">
        <v>100</v>
      </c>
      <c r="G2" t="s">
        <v>38</v>
      </c>
    </row>
    <row r="3" spans="1:7" x14ac:dyDescent="0.35">
      <c r="A3" t="s">
        <v>95</v>
      </c>
      <c r="D3" t="s">
        <v>101</v>
      </c>
      <c r="G3" t="s">
        <v>102</v>
      </c>
    </row>
    <row r="4" spans="1:7" x14ac:dyDescent="0.35">
      <c r="A4" t="s">
        <v>96</v>
      </c>
    </row>
    <row r="5" spans="1:7" x14ac:dyDescent="0.35">
      <c r="A5" t="s">
        <v>97</v>
      </c>
    </row>
    <row r="6" spans="1:7" x14ac:dyDescent="0.35">
      <c r="A6" t="s">
        <v>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3"/>
  <sheetViews>
    <sheetView workbookViewId="0">
      <selection activeCell="D2" sqref="D2"/>
    </sheetView>
  </sheetViews>
  <sheetFormatPr defaultRowHeight="14.5" x14ac:dyDescent="0.35"/>
  <cols>
    <col min="1" max="1" width="28.7265625" bestFit="1" customWidth="1"/>
  </cols>
  <sheetData>
    <row r="1" spans="1:4" x14ac:dyDescent="0.35">
      <c r="A1" s="2" t="s">
        <v>0</v>
      </c>
      <c r="B1" s="10">
        <v>0.02</v>
      </c>
      <c r="C1" s="10">
        <v>0.05</v>
      </c>
      <c r="D1" s="10">
        <v>0.1</v>
      </c>
    </row>
    <row r="2" spans="1:4" x14ac:dyDescent="0.35">
      <c r="A2" s="11" t="s">
        <v>1</v>
      </c>
      <c r="B2" s="12">
        <f>#N/A</f>
        <v>0</v>
      </c>
      <c r="C2" s="12">
        <f>#N/A</f>
        <v>0</v>
      </c>
      <c r="D2" s="12">
        <f>#N/A</f>
        <v>0</v>
      </c>
    </row>
    <row r="3" spans="1:4" x14ac:dyDescent="0.35">
      <c r="A3" s="11" t="s">
        <v>2</v>
      </c>
      <c r="B3" s="12">
        <f>#N/A</f>
        <v>0</v>
      </c>
      <c r="C3" s="12">
        <f>#N/A</f>
        <v>0</v>
      </c>
      <c r="D3" s="12">
        <f>#N/A</f>
        <v>0</v>
      </c>
    </row>
    <row r="4" spans="1:4" x14ac:dyDescent="0.35">
      <c r="A4" s="13" t="s">
        <v>47</v>
      </c>
      <c r="B4" s="12">
        <f>#N/A</f>
        <v>0</v>
      </c>
      <c r="C4" s="12">
        <f>#N/A</f>
        <v>0</v>
      </c>
      <c r="D4" s="12">
        <f>#N/A</f>
        <v>0</v>
      </c>
    </row>
    <row r="5" spans="1:4" x14ac:dyDescent="0.35">
      <c r="A5" s="13" t="s">
        <v>46</v>
      </c>
      <c r="B5" s="12">
        <f>#N/A</f>
        <v>0</v>
      </c>
      <c r="C5" s="12">
        <f>#N/A</f>
        <v>0</v>
      </c>
      <c r="D5" s="12">
        <f>#N/A</f>
        <v>0</v>
      </c>
    </row>
    <row r="6" spans="1:4" x14ac:dyDescent="0.35">
      <c r="A6" s="13" t="s">
        <v>43</v>
      </c>
      <c r="B6" s="12">
        <f>#N/A</f>
        <v>0</v>
      </c>
      <c r="C6" s="12">
        <f>#N/A</f>
        <v>0</v>
      </c>
      <c r="D6" s="12">
        <f>#N/A</f>
        <v>0</v>
      </c>
    </row>
    <row r="7" spans="1:4" x14ac:dyDescent="0.35">
      <c r="A7" s="13" t="s">
        <v>44</v>
      </c>
      <c r="B7" s="12">
        <f>#N/A</f>
        <v>0</v>
      </c>
      <c r="C7" s="12">
        <f>#N/A</f>
        <v>0</v>
      </c>
      <c r="D7" s="12">
        <f>#N/A</f>
        <v>0</v>
      </c>
    </row>
    <row r="8" spans="1:4" x14ac:dyDescent="0.35">
      <c r="A8" s="13" t="s">
        <v>37</v>
      </c>
      <c r="B8" s="12">
        <f>#N/A</f>
        <v>0</v>
      </c>
      <c r="C8" s="12">
        <f>#N/A</f>
        <v>0</v>
      </c>
      <c r="D8" s="12">
        <f>#N/A</f>
        <v>0</v>
      </c>
    </row>
    <row r="9" spans="1:4" x14ac:dyDescent="0.35">
      <c r="A9" s="13" t="s">
        <v>42</v>
      </c>
      <c r="B9" s="12">
        <f>#N/A</f>
        <v>0</v>
      </c>
      <c r="C9" s="12">
        <f>#N/A</f>
        <v>0</v>
      </c>
      <c r="D9" s="12">
        <f>#N/A</f>
        <v>0</v>
      </c>
    </row>
    <row r="10" spans="1:4" x14ac:dyDescent="0.35">
      <c r="A10" s="13" t="s">
        <v>9</v>
      </c>
      <c r="B10" s="12">
        <f>#N/A</f>
        <v>0</v>
      </c>
      <c r="C10" s="12">
        <f>#N/A</f>
        <v>0</v>
      </c>
      <c r="D10" s="12">
        <f>#N/A</f>
        <v>0</v>
      </c>
    </row>
    <row r="11" spans="1:4" x14ac:dyDescent="0.35">
      <c r="A11" s="9" t="s">
        <v>45</v>
      </c>
      <c r="B11" s="12">
        <f>#N/A</f>
        <v>0</v>
      </c>
      <c r="C11" s="12">
        <f>#N/A</f>
        <v>0</v>
      </c>
      <c r="D11" s="12">
        <f>#N/A</f>
        <v>0</v>
      </c>
    </row>
    <row r="12" spans="1:4" x14ac:dyDescent="0.35">
      <c r="A12" s="8" t="s">
        <v>10</v>
      </c>
      <c r="B12" s="12">
        <f>#N/A</f>
        <v>0</v>
      </c>
      <c r="C12" s="12">
        <f>#N/A</f>
        <v>0</v>
      </c>
      <c r="D12" s="12">
        <f>#N/A</f>
        <v>0</v>
      </c>
    </row>
    <row r="13" spans="1:4" x14ac:dyDescent="0.35">
      <c r="B13" s="14">
        <f>SUM(B2:B12)</f>
        <v>0</v>
      </c>
      <c r="C13" s="14">
        <f>SUM(C2:C12)</f>
        <v>0</v>
      </c>
      <c r="D13" s="14">
        <f>SUM(D2:D12)</f>
        <v>0</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8"/>
  <sheetViews>
    <sheetView topLeftCell="A19" workbookViewId="0">
      <selection activeCell="A44" sqref="A44:A48"/>
    </sheetView>
  </sheetViews>
  <sheetFormatPr defaultRowHeight="14.5" x14ac:dyDescent="0.35"/>
  <cols>
    <col min="1" max="1" width="24.26953125" bestFit="1" customWidth="1"/>
  </cols>
  <sheetData>
    <row r="1" spans="1:1" x14ac:dyDescent="0.35">
      <c r="A1" s="1" t="s">
        <v>3</v>
      </c>
    </row>
    <row r="2" spans="1:1" x14ac:dyDescent="0.35">
      <c r="A2" s="1"/>
    </row>
    <row r="3" spans="1:1" x14ac:dyDescent="0.35">
      <c r="A3" t="s">
        <v>54</v>
      </c>
    </row>
    <row r="4" spans="1:1" x14ac:dyDescent="0.35">
      <c r="A4" t="s">
        <v>52</v>
      </c>
    </row>
    <row r="5" spans="1:1" x14ac:dyDescent="0.35">
      <c r="A5" t="s">
        <v>45</v>
      </c>
    </row>
    <row r="6" spans="1:1" x14ac:dyDescent="0.35">
      <c r="A6" t="s">
        <v>51</v>
      </c>
    </row>
    <row r="7" spans="1:1" x14ac:dyDescent="0.35">
      <c r="A7" t="s">
        <v>55</v>
      </c>
    </row>
    <row r="8" spans="1:1" x14ac:dyDescent="0.35">
      <c r="A8" t="s">
        <v>49</v>
      </c>
    </row>
    <row r="9" spans="1:1" x14ac:dyDescent="0.35">
      <c r="A9" t="s">
        <v>53</v>
      </c>
    </row>
    <row r="10" spans="1:1" x14ac:dyDescent="0.35">
      <c r="A10" t="s">
        <v>11</v>
      </c>
    </row>
    <row r="11" spans="1:1" x14ac:dyDescent="0.35">
      <c r="A11" t="s">
        <v>60</v>
      </c>
    </row>
    <row r="12" spans="1:1" x14ac:dyDescent="0.35">
      <c r="A12" t="s">
        <v>61</v>
      </c>
    </row>
    <row r="14" spans="1:1" x14ac:dyDescent="0.35">
      <c r="A14" s="1" t="s">
        <v>18</v>
      </c>
    </row>
    <row r="16" spans="1:1" x14ac:dyDescent="0.35">
      <c r="A16" t="s">
        <v>15</v>
      </c>
    </row>
    <row r="17" spans="1:1" x14ac:dyDescent="0.35">
      <c r="A17" t="s">
        <v>16</v>
      </c>
    </row>
    <row r="19" spans="1:1" x14ac:dyDescent="0.35">
      <c r="A19" s="1" t="s">
        <v>32</v>
      </c>
    </row>
    <row r="21" spans="1:1" x14ac:dyDescent="0.35">
      <c r="A21" t="s">
        <v>25</v>
      </c>
    </row>
    <row r="22" spans="1:1" x14ac:dyDescent="0.35">
      <c r="A22" t="s">
        <v>26</v>
      </c>
    </row>
    <row r="24" spans="1:1" x14ac:dyDescent="0.35">
      <c r="A24" s="1" t="s">
        <v>27</v>
      </c>
    </row>
    <row r="26" spans="1:1" x14ac:dyDescent="0.35">
      <c r="A26" t="s">
        <v>59</v>
      </c>
    </row>
    <row r="27" spans="1:1" x14ac:dyDescent="0.35">
      <c r="A27" t="s">
        <v>28</v>
      </c>
    </row>
    <row r="28" spans="1:1" x14ac:dyDescent="0.35">
      <c r="A28" t="s">
        <v>29</v>
      </c>
    </row>
    <row r="29" spans="1:1" x14ac:dyDescent="0.35">
      <c r="A29" t="s">
        <v>30</v>
      </c>
    </row>
    <row r="30" spans="1:1" x14ac:dyDescent="0.35">
      <c r="A30" t="s">
        <v>31</v>
      </c>
    </row>
    <row r="32" spans="1:1" x14ac:dyDescent="0.35">
      <c r="A32" s="1" t="s">
        <v>62</v>
      </c>
    </row>
    <row r="33" spans="1:1" x14ac:dyDescent="0.35">
      <c r="A33" s="1"/>
    </row>
    <row r="34" spans="1:1" x14ac:dyDescent="0.35">
      <c r="A34" t="s">
        <v>63</v>
      </c>
    </row>
    <row r="35" spans="1:1" ht="29" x14ac:dyDescent="0.35">
      <c r="A35" s="15" t="s">
        <v>71</v>
      </c>
    </row>
    <row r="36" spans="1:1" ht="29" x14ac:dyDescent="0.35">
      <c r="A36" s="15" t="s">
        <v>70</v>
      </c>
    </row>
    <row r="38" spans="1:1" x14ac:dyDescent="0.35">
      <c r="A38" s="1" t="s">
        <v>64</v>
      </c>
    </row>
    <row r="40" spans="1:1" x14ac:dyDescent="0.35">
      <c r="A40" t="s">
        <v>65</v>
      </c>
    </row>
    <row r="41" spans="1:1" x14ac:dyDescent="0.35">
      <c r="A41" t="s">
        <v>66</v>
      </c>
    </row>
    <row r="43" spans="1:1" x14ac:dyDescent="0.35">
      <c r="A43" s="1" t="s">
        <v>74</v>
      </c>
    </row>
    <row r="44" spans="1:1" x14ac:dyDescent="0.35">
      <c r="A44" s="1"/>
    </row>
    <row r="45" spans="1:1" x14ac:dyDescent="0.35">
      <c r="A45" s="16">
        <v>0.02</v>
      </c>
    </row>
    <row r="46" spans="1:1" x14ac:dyDescent="0.35">
      <c r="A46" s="16">
        <v>0.05</v>
      </c>
    </row>
    <row r="47" spans="1:1" x14ac:dyDescent="0.35">
      <c r="A47" s="16">
        <v>0.1</v>
      </c>
    </row>
    <row r="48" spans="1:1" x14ac:dyDescent="0.35">
      <c r="A48" s="16">
        <v>0.2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2"/>
  <sheetViews>
    <sheetView workbookViewId="0">
      <selection activeCell="B4" sqref="B4"/>
    </sheetView>
  </sheetViews>
  <sheetFormatPr defaultRowHeight="15.5" x14ac:dyDescent="0.35"/>
  <cols>
    <col min="1" max="1" width="39" style="49" customWidth="1"/>
    <col min="2" max="2" width="19.54296875" style="49" bestFit="1" customWidth="1"/>
    <col min="3" max="3" width="25.54296875" style="49" customWidth="1"/>
    <col min="4" max="4" width="9.453125" style="49" customWidth="1"/>
    <col min="5" max="5" width="9.453125" customWidth="1"/>
    <col min="6" max="13" width="9.453125" style="133" customWidth="1"/>
    <col min="14" max="15" width="9.453125" customWidth="1"/>
  </cols>
  <sheetData>
    <row r="1" spans="1:6" x14ac:dyDescent="0.35">
      <c r="A1" s="48" t="s">
        <v>20</v>
      </c>
    </row>
    <row r="2" spans="1:6" x14ac:dyDescent="0.35">
      <c r="A2" s="50"/>
      <c r="B2" s="50"/>
      <c r="C2" s="50"/>
      <c r="D2" s="50"/>
      <c r="E2" s="46"/>
      <c r="F2" s="134"/>
    </row>
    <row r="3" spans="1:6" x14ac:dyDescent="0.35">
      <c r="A3" s="169"/>
      <c r="B3" s="170" t="s">
        <v>38</v>
      </c>
      <c r="C3" s="171" t="s">
        <v>131</v>
      </c>
    </row>
    <row r="4" spans="1:6" x14ac:dyDescent="0.35">
      <c r="A4" s="172" t="s">
        <v>134</v>
      </c>
      <c r="B4" s="147" t="s">
        <v>135</v>
      </c>
      <c r="C4" s="160"/>
      <c r="D4" s="98"/>
    </row>
    <row r="5" spans="1:6" x14ac:dyDescent="0.35">
      <c r="A5" s="172" t="s">
        <v>132</v>
      </c>
      <c r="B5" s="99"/>
      <c r="C5" s="149"/>
      <c r="D5" s="99"/>
    </row>
    <row r="6" spans="1:6" x14ac:dyDescent="0.35">
      <c r="A6" s="173" t="s">
        <v>204</v>
      </c>
      <c r="B6" s="99"/>
      <c r="C6" s="149"/>
      <c r="D6" s="98"/>
    </row>
    <row r="7" spans="1:6" x14ac:dyDescent="0.35">
      <c r="A7" s="174" t="s">
        <v>205</v>
      </c>
      <c r="B7" s="99"/>
      <c r="C7" s="149"/>
      <c r="D7" s="98"/>
    </row>
    <row r="8" spans="1:6" x14ac:dyDescent="0.35">
      <c r="A8" s="172" t="s">
        <v>136</v>
      </c>
      <c r="B8" s="99"/>
      <c r="C8" s="149"/>
      <c r="D8" s="99"/>
    </row>
    <row r="9" spans="1:6" x14ac:dyDescent="0.35">
      <c r="A9" s="175" t="s">
        <v>201</v>
      </c>
      <c r="B9" s="99"/>
      <c r="C9" s="149"/>
      <c r="D9" s="99"/>
    </row>
    <row r="10" spans="1:6" x14ac:dyDescent="0.35">
      <c r="A10" s="175" t="s">
        <v>202</v>
      </c>
      <c r="B10" s="99"/>
      <c r="C10" s="149"/>
      <c r="D10" s="99"/>
    </row>
    <row r="11" spans="1:6" x14ac:dyDescent="0.35">
      <c r="A11" s="175" t="s">
        <v>203</v>
      </c>
      <c r="B11" s="99"/>
      <c r="C11" s="149"/>
      <c r="D11" s="99"/>
    </row>
    <row r="12" spans="1:6" x14ac:dyDescent="0.35">
      <c r="A12" s="176" t="s">
        <v>133</v>
      </c>
      <c r="B12" s="148"/>
      <c r="C12" s="150"/>
      <c r="D12" s="98"/>
    </row>
    <row r="13" spans="1:6" x14ac:dyDescent="0.35">
      <c r="A13" s="99"/>
      <c r="B13" s="99"/>
      <c r="C13" s="99"/>
      <c r="D13" s="99"/>
      <c r="E13" s="47"/>
    </row>
    <row r="14" spans="1:6" x14ac:dyDescent="0.35">
      <c r="A14" s="98" t="s">
        <v>40</v>
      </c>
      <c r="B14" s="100"/>
      <c r="C14" s="100"/>
      <c r="D14" s="100"/>
    </row>
    <row r="15" spans="1:6" x14ac:dyDescent="0.35">
      <c r="A15" s="99"/>
    </row>
    <row r="16" spans="1:6" x14ac:dyDescent="0.35">
      <c r="A16" s="99"/>
    </row>
    <row r="17" spans="1:1" x14ac:dyDescent="0.35">
      <c r="A17" s="99"/>
    </row>
    <row r="18" spans="1:1" x14ac:dyDescent="0.35">
      <c r="A18" s="99"/>
    </row>
    <row r="19" spans="1:1" x14ac:dyDescent="0.35">
      <c r="A19" s="99"/>
    </row>
    <row r="22" spans="1:1" ht="24.75" customHeight="1" x14ac:dyDescent="0.35"/>
    <row r="25" spans="1:1" ht="27.75" customHeight="1" x14ac:dyDescent="0.35"/>
    <row r="28" spans="1:1" ht="15.75" customHeight="1" x14ac:dyDescent="0.35"/>
    <row r="30" spans="1:1" ht="15.75" customHeight="1" x14ac:dyDescent="0.35"/>
    <row r="32" spans="1:1" ht="15.75" customHeight="1" x14ac:dyDescent="0.3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24"/>
  <sheetViews>
    <sheetView zoomScaleNormal="100" workbookViewId="0"/>
  </sheetViews>
  <sheetFormatPr defaultRowHeight="15.5" x14ac:dyDescent="0.35"/>
  <cols>
    <col min="1" max="1" width="5.1796875" style="3" customWidth="1"/>
    <col min="2" max="2" width="79.1796875" style="49" customWidth="1"/>
    <col min="3" max="3" width="11.453125" style="49" customWidth="1"/>
    <col min="4" max="4" width="57.7265625" style="49" customWidth="1"/>
  </cols>
  <sheetData>
    <row r="1" spans="1:4" x14ac:dyDescent="0.35">
      <c r="A1" s="48" t="s">
        <v>36</v>
      </c>
    </row>
    <row r="2" spans="1:4" x14ac:dyDescent="0.35">
      <c r="B2" s="48"/>
    </row>
    <row r="3" spans="1:4" x14ac:dyDescent="0.35">
      <c r="A3" s="110"/>
      <c r="B3" s="111" t="s">
        <v>39</v>
      </c>
      <c r="C3" s="111" t="s">
        <v>38</v>
      </c>
      <c r="D3" s="111" t="s">
        <v>13</v>
      </c>
    </row>
    <row r="4" spans="1:4" x14ac:dyDescent="0.35">
      <c r="A4" s="112">
        <v>1</v>
      </c>
      <c r="B4" s="87" t="s">
        <v>72</v>
      </c>
      <c r="C4" s="88"/>
      <c r="D4" s="52"/>
    </row>
    <row r="5" spans="1:4" ht="31" x14ac:dyDescent="0.35">
      <c r="A5" s="112">
        <v>2</v>
      </c>
      <c r="B5" s="89" t="s">
        <v>73</v>
      </c>
      <c r="C5" s="90"/>
      <c r="D5" s="53"/>
    </row>
    <row r="6" spans="1:4" ht="46.5" x14ac:dyDescent="0.35">
      <c r="A6" s="112">
        <v>3</v>
      </c>
      <c r="B6" s="89" t="s">
        <v>170</v>
      </c>
      <c r="C6" s="90"/>
      <c r="D6" s="53"/>
    </row>
    <row r="7" spans="1:4" x14ac:dyDescent="0.35">
      <c r="A7" s="219">
        <v>4</v>
      </c>
      <c r="B7" s="89" t="s">
        <v>171</v>
      </c>
      <c r="C7" s="90"/>
      <c r="D7" s="53"/>
    </row>
    <row r="8" spans="1:4" x14ac:dyDescent="0.35">
      <c r="A8" s="219"/>
      <c r="B8" s="91" t="s">
        <v>92</v>
      </c>
      <c r="C8" s="92"/>
      <c r="D8" s="92"/>
    </row>
    <row r="9" spans="1:4" x14ac:dyDescent="0.35">
      <c r="A9" s="219"/>
      <c r="B9" s="93" t="s">
        <v>149</v>
      </c>
      <c r="C9" s="94"/>
      <c r="D9" s="94"/>
    </row>
    <row r="10" spans="1:4" x14ac:dyDescent="0.35">
      <c r="A10" s="219"/>
      <c r="B10" s="93" t="s">
        <v>148</v>
      </c>
      <c r="C10" s="94"/>
      <c r="D10" s="94"/>
    </row>
    <row r="11" spans="1:4" x14ac:dyDescent="0.35">
      <c r="A11" s="219"/>
      <c r="B11" s="95" t="s">
        <v>138</v>
      </c>
      <c r="C11" s="94"/>
      <c r="D11" s="94"/>
    </row>
    <row r="12" spans="1:4" x14ac:dyDescent="0.35">
      <c r="A12" s="219"/>
      <c r="B12" s="93" t="s">
        <v>143</v>
      </c>
      <c r="C12" s="94"/>
      <c r="D12" s="94"/>
    </row>
    <row r="13" spans="1:4" x14ac:dyDescent="0.35">
      <c r="A13" s="219"/>
      <c r="B13" s="93" t="s">
        <v>144</v>
      </c>
      <c r="C13" s="94"/>
      <c r="D13" s="94"/>
    </row>
    <row r="14" spans="1:4" x14ac:dyDescent="0.35">
      <c r="A14" s="219"/>
      <c r="B14" s="93" t="s">
        <v>145</v>
      </c>
      <c r="C14" s="94"/>
      <c r="D14" s="94"/>
    </row>
    <row r="15" spans="1:4" x14ac:dyDescent="0.35">
      <c r="A15" s="219"/>
      <c r="B15" s="93" t="s">
        <v>146</v>
      </c>
      <c r="C15" s="94"/>
      <c r="D15" s="94"/>
    </row>
    <row r="16" spans="1:4" x14ac:dyDescent="0.35">
      <c r="A16" s="219"/>
      <c r="B16" s="93" t="s">
        <v>147</v>
      </c>
      <c r="C16" s="94"/>
      <c r="D16" s="94"/>
    </row>
    <row r="17" spans="1:4" x14ac:dyDescent="0.35">
      <c r="A17" s="219"/>
      <c r="B17" s="95" t="s">
        <v>139</v>
      </c>
      <c r="C17" s="94"/>
      <c r="D17" s="94"/>
    </row>
    <row r="18" spans="1:4" x14ac:dyDescent="0.35">
      <c r="A18" s="219"/>
      <c r="B18" s="93" t="s">
        <v>141</v>
      </c>
      <c r="C18" s="94"/>
      <c r="D18" s="94"/>
    </row>
    <row r="19" spans="1:4" ht="46.5" x14ac:dyDescent="0.35">
      <c r="A19" s="219"/>
      <c r="B19" s="93" t="s">
        <v>140</v>
      </c>
      <c r="C19" s="94"/>
      <c r="D19" s="94"/>
    </row>
    <row r="20" spans="1:4" ht="31" x14ac:dyDescent="0.35">
      <c r="A20" s="219"/>
      <c r="B20" s="93" t="s">
        <v>142</v>
      </c>
      <c r="C20" s="94"/>
      <c r="D20" s="94"/>
    </row>
    <row r="21" spans="1:4" ht="31" x14ac:dyDescent="0.35">
      <c r="A21" s="219"/>
      <c r="B21" s="96" t="s">
        <v>172</v>
      </c>
      <c r="C21" s="97"/>
      <c r="D21" s="97"/>
    </row>
    <row r="23" spans="1:4" x14ac:dyDescent="0.35">
      <c r="A23" s="98" t="s">
        <v>40</v>
      </c>
    </row>
    <row r="24" spans="1:4" x14ac:dyDescent="0.35">
      <c r="A24" s="6"/>
    </row>
  </sheetData>
  <protectedRanges>
    <protectedRange sqref="D4:D21" name="explanation"/>
  </protectedRanges>
  <mergeCells count="1">
    <mergeCell ref="A7:A21"/>
  </mergeCells>
  <dataValidations count="1">
    <dataValidation type="list" allowBlank="1" showInputMessage="1" showErrorMessage="1" sqref="C4:C7" xr:uid="{00000000-0002-0000-0200-000000000000}">
      <formula1>yesno</formula1>
    </dataValidation>
  </dataValidations>
  <pageMargins left="0.7" right="0.7" top="0.75" bottom="0.75" header="0.3" footer="0.3"/>
  <pageSetup scale="80" fitToHeight="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26"/>
  <sheetViews>
    <sheetView zoomScaleNormal="100" workbookViewId="0">
      <selection activeCell="A20" sqref="A20"/>
    </sheetView>
  </sheetViews>
  <sheetFormatPr defaultColWidth="9.1796875" defaultRowHeight="15.5" x14ac:dyDescent="0.35"/>
  <cols>
    <col min="1" max="1" width="28.7265625" style="76" customWidth="1"/>
    <col min="2" max="2" width="14.453125" style="76" bestFit="1" customWidth="1"/>
    <col min="3" max="4" width="17.1796875" style="76" customWidth="1"/>
    <col min="5" max="5" width="29" style="76" customWidth="1"/>
    <col min="6" max="6" width="26.81640625" style="76" bestFit="1" customWidth="1"/>
    <col min="7" max="7" width="41.453125" style="76" customWidth="1"/>
    <col min="8" max="8" width="16.26953125" style="76" bestFit="1" customWidth="1"/>
    <col min="9" max="9" width="29" style="77" customWidth="1"/>
    <col min="10" max="10" width="34.54296875" style="76" customWidth="1"/>
    <col min="11" max="11" width="13.7265625" style="4" bestFit="1" customWidth="1"/>
    <col min="12" max="12" width="19.453125" style="4" bestFit="1" customWidth="1"/>
    <col min="13" max="13" width="13.54296875" style="4" bestFit="1" customWidth="1"/>
    <col min="14" max="16384" width="9.1796875" style="4"/>
  </cols>
  <sheetData>
    <row r="1" spans="1:10" x14ac:dyDescent="0.35">
      <c r="A1" s="75" t="s">
        <v>22</v>
      </c>
    </row>
    <row r="2" spans="1:10" s="44" customFormat="1" ht="62.5" customHeight="1" x14ac:dyDescent="0.35">
      <c r="A2" s="220" t="s">
        <v>151</v>
      </c>
      <c r="B2" s="220"/>
      <c r="C2" s="220"/>
      <c r="D2" s="220"/>
      <c r="E2" s="220"/>
      <c r="F2" s="220"/>
      <c r="G2" s="220"/>
      <c r="H2" s="78"/>
      <c r="I2" s="79"/>
      <c r="J2" s="85"/>
    </row>
    <row r="3" spans="1:10" x14ac:dyDescent="0.35">
      <c r="A3" s="75"/>
    </row>
    <row r="4" spans="1:10" s="5" customFormat="1" ht="31" x14ac:dyDescent="0.35">
      <c r="A4" s="206" t="s">
        <v>0</v>
      </c>
      <c r="B4" s="113" t="s">
        <v>4</v>
      </c>
      <c r="C4" s="113" t="s">
        <v>5</v>
      </c>
      <c r="D4" s="113" t="s">
        <v>12</v>
      </c>
      <c r="E4" s="113" t="s">
        <v>17</v>
      </c>
      <c r="F4" s="113" t="s">
        <v>56</v>
      </c>
      <c r="G4" s="114" t="s">
        <v>21</v>
      </c>
      <c r="H4" s="113" t="s">
        <v>57</v>
      </c>
      <c r="I4" s="113" t="s">
        <v>85</v>
      </c>
      <c r="J4" s="113" t="s">
        <v>69</v>
      </c>
    </row>
    <row r="5" spans="1:10" x14ac:dyDescent="0.35">
      <c r="A5" s="221" t="s">
        <v>89</v>
      </c>
      <c r="B5" s="80"/>
      <c r="C5" s="80"/>
      <c r="D5" s="80"/>
      <c r="E5" s="80"/>
      <c r="F5" s="81"/>
      <c r="G5" s="80"/>
      <c r="H5" s="82" t="str">
        <f>IF(ISERROR(C5/F5),"",C5/F5)</f>
        <v/>
      </c>
      <c r="I5" s="83"/>
      <c r="J5" s="83" t="str">
        <f>IF(ISERROR(D5/G5),"",D5/G5)</f>
        <v/>
      </c>
    </row>
    <row r="6" spans="1:10" x14ac:dyDescent="0.35">
      <c r="A6" s="221"/>
      <c r="B6" s="80"/>
      <c r="C6" s="80"/>
      <c r="D6" s="80"/>
      <c r="E6" s="80"/>
      <c r="F6" s="215"/>
      <c r="G6" s="80"/>
      <c r="H6" s="216" t="str">
        <f>IF(ISERROR(C6/F6),"",C6/F6)</f>
        <v/>
      </c>
      <c r="I6" s="83"/>
      <c r="J6" s="83" t="str">
        <f>IF(ISERROR(D6/G6),"",D6/G6)</f>
        <v/>
      </c>
    </row>
    <row r="7" spans="1:10" ht="30.75" customHeight="1" x14ac:dyDescent="0.35">
      <c r="A7" s="204" t="s">
        <v>84</v>
      </c>
      <c r="B7" s="80"/>
      <c r="C7" s="80"/>
      <c r="D7" s="80"/>
      <c r="E7" s="80"/>
      <c r="F7" s="215"/>
      <c r="G7" s="80"/>
      <c r="H7" s="216"/>
      <c r="I7" s="83"/>
      <c r="J7" s="83"/>
    </row>
    <row r="8" spans="1:10" ht="30.75" customHeight="1" x14ac:dyDescent="0.35">
      <c r="A8" s="205" t="s">
        <v>208</v>
      </c>
      <c r="B8" s="80"/>
      <c r="C8" s="80"/>
      <c r="D8" s="80"/>
      <c r="E8" s="80"/>
      <c r="F8" s="215"/>
      <c r="G8" s="80"/>
      <c r="H8" s="216"/>
      <c r="I8" s="83"/>
      <c r="J8" s="83"/>
    </row>
    <row r="9" spans="1:10" x14ac:dyDescent="0.35">
      <c r="A9" s="109" t="s">
        <v>46</v>
      </c>
      <c r="B9" s="80"/>
      <c r="C9" s="80"/>
      <c r="D9" s="80"/>
      <c r="E9" s="80"/>
      <c r="F9" s="215"/>
      <c r="G9" s="80"/>
      <c r="H9" s="216"/>
      <c r="I9" s="83"/>
      <c r="J9" s="83"/>
    </row>
    <row r="10" spans="1:10" x14ac:dyDescent="0.35">
      <c r="A10" s="222" t="s">
        <v>86</v>
      </c>
      <c r="B10" s="80"/>
      <c r="C10" s="80"/>
      <c r="D10" s="80"/>
      <c r="E10" s="80"/>
      <c r="F10" s="215"/>
      <c r="G10" s="80"/>
      <c r="H10" s="216"/>
      <c r="I10" s="83"/>
      <c r="J10" s="83"/>
    </row>
    <row r="11" spans="1:10" x14ac:dyDescent="0.35">
      <c r="A11" s="222"/>
      <c r="B11" s="80"/>
      <c r="C11" s="80"/>
      <c r="D11" s="80"/>
      <c r="E11" s="80"/>
      <c r="F11" s="215"/>
      <c r="G11" s="80"/>
      <c r="H11" s="216"/>
      <c r="I11" s="83"/>
      <c r="J11" s="83"/>
    </row>
    <row r="12" spans="1:10" x14ac:dyDescent="0.35">
      <c r="A12" s="222"/>
      <c r="B12" s="80"/>
      <c r="C12" s="80"/>
      <c r="D12" s="80"/>
      <c r="E12" s="80"/>
      <c r="F12" s="215"/>
      <c r="G12" s="80"/>
      <c r="H12" s="216" t="str">
        <f>IF(ISERROR(C12/F12),"",C12/F12)</f>
        <v/>
      </c>
      <c r="I12" s="83"/>
      <c r="J12" s="83" t="str">
        <f>IF(ISERROR(D12/G12),"",D12/G12)</f>
        <v/>
      </c>
    </row>
    <row r="13" spans="1:10" x14ac:dyDescent="0.35">
      <c r="A13" s="222"/>
      <c r="B13" s="80"/>
      <c r="C13" s="80"/>
      <c r="D13" s="80"/>
      <c r="E13" s="80"/>
      <c r="F13" s="215"/>
      <c r="G13" s="80"/>
      <c r="H13" s="216"/>
      <c r="I13" s="83"/>
      <c r="J13" s="83"/>
    </row>
    <row r="14" spans="1:10" x14ac:dyDescent="0.35">
      <c r="A14" s="109" t="s">
        <v>87</v>
      </c>
      <c r="B14" s="80"/>
      <c r="C14" s="80"/>
      <c r="D14" s="80"/>
      <c r="E14" s="80"/>
      <c r="F14" s="215"/>
      <c r="G14" s="80"/>
      <c r="H14" s="216" t="str">
        <f>IF(ISERROR(C14/F14),"",C14/F14)</f>
        <v/>
      </c>
      <c r="I14" s="83"/>
      <c r="J14" s="83" t="str">
        <f>IF(ISERROR(D14/G14),"",D14/G14)</f>
        <v/>
      </c>
    </row>
    <row r="15" spans="1:10" ht="31" x14ac:dyDescent="0.35">
      <c r="A15" s="109" t="s">
        <v>80</v>
      </c>
      <c r="B15" s="80"/>
      <c r="C15" s="80"/>
      <c r="D15" s="80"/>
      <c r="E15" s="80"/>
      <c r="F15" s="215"/>
      <c r="G15" s="80"/>
      <c r="H15" s="216" t="str">
        <f>IF(ISERROR(C15/F15),"",C15/F15)</f>
        <v/>
      </c>
      <c r="I15" s="83"/>
      <c r="J15" s="83" t="str">
        <f>IF(ISERROR(D15/G15),"",D15/G15)</f>
        <v/>
      </c>
    </row>
    <row r="16" spans="1:10" x14ac:dyDescent="0.35">
      <c r="A16" s="109" t="s">
        <v>37</v>
      </c>
      <c r="B16" s="80"/>
      <c r="C16" s="80"/>
      <c r="D16" s="80"/>
      <c r="E16" s="80"/>
      <c r="F16" s="215"/>
      <c r="G16" s="80"/>
      <c r="H16" s="216"/>
      <c r="I16" s="83"/>
      <c r="J16" s="83"/>
    </row>
    <row r="17" spans="1:10" ht="31" x14ac:dyDescent="0.35">
      <c r="A17" s="109" t="s">
        <v>68</v>
      </c>
      <c r="B17" s="80"/>
      <c r="C17" s="84"/>
      <c r="D17" s="80" t="s">
        <v>67</v>
      </c>
      <c r="E17" s="80"/>
      <c r="F17" s="215"/>
      <c r="G17" s="80"/>
      <c r="H17" s="217" t="str">
        <f>IF(ISNUMBER(C17),C17,"")</f>
        <v/>
      </c>
      <c r="I17" s="83"/>
      <c r="J17" s="83" t="str">
        <f>IF(ISERROR(D17/G17),"",D17/G17)</f>
        <v/>
      </c>
    </row>
    <row r="18" spans="1:10" x14ac:dyDescent="0.35">
      <c r="A18" s="205" t="s">
        <v>209</v>
      </c>
      <c r="B18" s="80"/>
      <c r="C18" s="199"/>
      <c r="D18" s="80"/>
      <c r="E18" s="80"/>
      <c r="F18" s="80"/>
      <c r="G18" s="216"/>
      <c r="H18" s="80"/>
      <c r="I18" s="200"/>
      <c r="J18" s="80"/>
    </row>
    <row r="19" spans="1:10" x14ac:dyDescent="0.35">
      <c r="A19" s="109" t="s">
        <v>210</v>
      </c>
      <c r="B19" s="80"/>
      <c r="C19" s="199"/>
      <c r="D19" s="80"/>
      <c r="E19" s="80"/>
      <c r="F19" s="80"/>
      <c r="G19" s="216"/>
      <c r="H19" s="80"/>
      <c r="I19" s="200"/>
      <c r="J19" s="80"/>
    </row>
    <row r="20" spans="1:10" x14ac:dyDescent="0.35">
      <c r="A20" s="109" t="s">
        <v>210</v>
      </c>
      <c r="B20" s="80"/>
      <c r="C20" s="80"/>
      <c r="D20" s="80"/>
      <c r="E20" s="80"/>
      <c r="F20" s="80"/>
      <c r="G20" s="80"/>
      <c r="H20" s="80"/>
      <c r="I20" s="80"/>
      <c r="J20" s="80"/>
    </row>
    <row r="21" spans="1:10" ht="16.5" customHeight="1" x14ac:dyDescent="0.35">
      <c r="I21" s="76"/>
    </row>
    <row r="22" spans="1:10" ht="16.5" customHeight="1" x14ac:dyDescent="0.35">
      <c r="I22" s="76"/>
    </row>
    <row r="24" spans="1:10" x14ac:dyDescent="0.35">
      <c r="A24" s="190" t="s">
        <v>0</v>
      </c>
      <c r="B24" s="113" t="s">
        <v>4</v>
      </c>
      <c r="C24" s="191" t="s">
        <v>5</v>
      </c>
      <c r="D24" s="113" t="s">
        <v>12</v>
      </c>
    </row>
    <row r="25" spans="1:10" x14ac:dyDescent="0.35">
      <c r="A25" s="80" t="s">
        <v>88</v>
      </c>
      <c r="B25" s="80"/>
      <c r="C25" s="80"/>
      <c r="D25" s="86" t="s">
        <v>91</v>
      </c>
    </row>
    <row r="26" spans="1:10" x14ac:dyDescent="0.35">
      <c r="A26" s="80" t="s">
        <v>78</v>
      </c>
      <c r="B26" s="80"/>
      <c r="C26" s="80"/>
      <c r="D26" s="86" t="s">
        <v>79</v>
      </c>
    </row>
  </sheetData>
  <mergeCells count="3">
    <mergeCell ref="A2:G2"/>
    <mergeCell ref="A5:A6"/>
    <mergeCell ref="A10:A13"/>
  </mergeCells>
  <dataValidations count="6">
    <dataValidation type="list" allowBlank="1" showInputMessage="1" showErrorMessage="1" sqref="E18:E19 E5:E6 E12:E16" xr:uid="{00000000-0002-0000-0300-000001000000}">
      <formula1>factors</formula1>
    </dataValidation>
    <dataValidation type="whole" errorStyle="warning" allowBlank="1" showInputMessage="1" showErrorMessage="1" errorTitle="Error" error="Please enter a valid year (e.g. 2008)" sqref="B25:B26 B5:B19" xr:uid="{00000000-0002-0000-0300-000002000000}">
      <formula1>1900</formula1>
      <formula2>2100</formula2>
    </dataValidation>
    <dataValidation type="decimal" errorStyle="warning" allowBlank="1" showInputMessage="1" showErrorMessage="1" errorTitle="Error" error="Please enter a valid number." sqref="C25:C26 C5:C19" xr:uid="{00000000-0002-0000-0300-000003000000}">
      <formula1>0</formula1>
      <formula2>99999999999999900000</formula2>
    </dataValidation>
    <dataValidation type="decimal" allowBlank="1" showInputMessage="1" showErrorMessage="1" sqref="F18:F19" xr:uid="{00000000-0002-0000-0300-000004000000}">
      <formula1>0</formula1>
      <formula2>9999999999</formula2>
    </dataValidation>
    <dataValidation type="list" allowBlank="1" showInputMessage="1" showErrorMessage="1" sqref="E7:E11" xr:uid="{00000000-0002-0000-0300-000005000000}">
      <formula1>waterfactors</formula1>
    </dataValidation>
    <dataValidation type="decimal" allowBlank="1" showInputMessage="1" showErrorMessage="1" sqref="F5:F16" xr:uid="{00000000-0002-0000-0300-000000000000}">
      <formula1>0</formula1>
      <formula2>9.99999999999999E+21</formula2>
    </dataValidation>
  </dataValidations>
  <pageMargins left="0.7" right="0.7" top="0.75" bottom="0.75" header="0.3" footer="0.3"/>
  <pageSetup scale="77" fitToHeight="0" orientation="landscape" r:id="rId1"/>
  <ignoredErrors>
    <ignoredError sqref="H17" formula="1"/>
  </ignoredError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28"/>
  <sheetViews>
    <sheetView zoomScale="90" zoomScaleNormal="90" workbookViewId="0">
      <pane xSplit="1" ySplit="5" topLeftCell="B6" activePane="bottomRight" state="frozen"/>
      <selection pane="topRight" activeCell="B1" sqref="B1"/>
      <selection pane="bottomLeft" activeCell="A5" sqref="A5"/>
      <selection pane="bottomRight" activeCell="H27" sqref="H27"/>
    </sheetView>
  </sheetViews>
  <sheetFormatPr defaultColWidth="9.1796875" defaultRowHeight="15.5" x14ac:dyDescent="0.35"/>
  <cols>
    <col min="1" max="1" width="28.7265625" style="68" bestFit="1" customWidth="1"/>
    <col min="2" max="2" width="11.81640625" style="177" customWidth="1"/>
    <col min="3" max="3" width="17.1796875" style="68" customWidth="1"/>
    <col min="4" max="4" width="18" style="68" bestFit="1" customWidth="1"/>
    <col min="5" max="5" width="20.7265625" style="68" customWidth="1"/>
    <col min="6" max="6" width="26.7265625" style="68" bestFit="1" customWidth="1"/>
    <col min="7" max="7" width="17" style="68" customWidth="1"/>
    <col min="8" max="8" width="17" style="68" bestFit="1" customWidth="1"/>
    <col min="9" max="9" width="15.7265625" style="68" customWidth="1"/>
    <col min="10" max="10" width="28.26953125" style="68" customWidth="1"/>
    <col min="11" max="11" width="52.7265625" style="68" customWidth="1"/>
    <col min="12" max="12" width="16.81640625" style="196" customWidth="1"/>
    <col min="13" max="16384" width="9.1796875" style="7"/>
  </cols>
  <sheetData>
    <row r="1" spans="1:12" x14ac:dyDescent="0.35">
      <c r="A1" s="67" t="s">
        <v>34</v>
      </c>
    </row>
    <row r="2" spans="1:12" ht="32.5" customHeight="1" x14ac:dyDescent="0.35">
      <c r="A2" s="223" t="s">
        <v>58</v>
      </c>
      <c r="B2" s="223"/>
      <c r="C2" s="223"/>
      <c r="D2" s="223"/>
      <c r="E2" s="223"/>
      <c r="F2" s="223"/>
      <c r="G2" s="223"/>
    </row>
    <row r="4" spans="1:12" s="106" customFormat="1" ht="31" x14ac:dyDescent="0.35">
      <c r="A4" s="203" t="s">
        <v>0</v>
      </c>
      <c r="B4" s="114" t="s">
        <v>6</v>
      </c>
      <c r="C4" s="114" t="s">
        <v>5</v>
      </c>
      <c r="D4" s="114" t="s">
        <v>12</v>
      </c>
      <c r="E4" s="114" t="s">
        <v>17</v>
      </c>
      <c r="F4" s="114" t="s">
        <v>48</v>
      </c>
      <c r="G4" s="114" t="s">
        <v>7</v>
      </c>
      <c r="H4" s="114" t="s">
        <v>8</v>
      </c>
      <c r="I4" s="114" t="s">
        <v>19</v>
      </c>
      <c r="J4" s="114" t="s">
        <v>90</v>
      </c>
      <c r="K4" s="113" t="s">
        <v>150</v>
      </c>
      <c r="L4" s="197" t="s">
        <v>74</v>
      </c>
    </row>
    <row r="5" spans="1:12" s="45" customFormat="1" x14ac:dyDescent="0.35">
      <c r="A5" s="115"/>
      <c r="B5" s="114"/>
      <c r="C5" s="115"/>
      <c r="D5" s="116" t="s">
        <v>41</v>
      </c>
      <c r="E5" s="116" t="s">
        <v>41</v>
      </c>
      <c r="F5" s="115"/>
      <c r="G5" s="115"/>
      <c r="H5" s="116" t="s">
        <v>41</v>
      </c>
      <c r="I5" s="115"/>
      <c r="J5" s="115"/>
      <c r="K5" s="117" t="str">
        <f>IF(ISERROR(E5/H5),"",E5/H5)</f>
        <v/>
      </c>
      <c r="L5" s="198"/>
    </row>
    <row r="6" spans="1:12" x14ac:dyDescent="0.35">
      <c r="A6" s="221" t="s">
        <v>89</v>
      </c>
      <c r="B6" s="71"/>
      <c r="C6" s="69"/>
      <c r="D6" s="207"/>
      <c r="E6" s="208"/>
      <c r="F6" s="69"/>
      <c r="G6" s="210"/>
      <c r="H6" s="210"/>
      <c r="I6" s="212"/>
      <c r="J6" s="70"/>
      <c r="K6" s="70"/>
      <c r="L6" s="13"/>
    </row>
    <row r="7" spans="1:12" x14ac:dyDescent="0.35">
      <c r="A7" s="221"/>
      <c r="B7" s="71"/>
      <c r="C7" s="69"/>
      <c r="D7" s="207"/>
      <c r="E7" s="208"/>
      <c r="F7" s="69"/>
      <c r="G7" s="210"/>
      <c r="H7" s="210"/>
      <c r="I7" s="212"/>
      <c r="J7" s="70"/>
      <c r="K7" s="70"/>
      <c r="L7" s="13"/>
    </row>
    <row r="8" spans="1:12" ht="31" x14ac:dyDescent="0.35">
      <c r="A8" s="204" t="s">
        <v>84</v>
      </c>
      <c r="B8" s="71"/>
      <c r="C8" s="71"/>
      <c r="D8" s="207"/>
      <c r="E8" s="208"/>
      <c r="F8" s="71"/>
      <c r="G8" s="210"/>
      <c r="H8" s="210"/>
      <c r="I8" s="211"/>
      <c r="J8" s="70"/>
      <c r="K8" s="70" t="str">
        <f t="shared" ref="K8:K15" si="0">IF(ISERROR(E8/H8),"",E8/H8)</f>
        <v/>
      </c>
      <c r="L8" s="13"/>
    </row>
    <row r="9" spans="1:12" ht="31" x14ac:dyDescent="0.35">
      <c r="A9" s="205" t="s">
        <v>208</v>
      </c>
      <c r="B9" s="71"/>
      <c r="C9" s="71"/>
      <c r="D9" s="207"/>
      <c r="E9" s="208"/>
      <c r="F9" s="71"/>
      <c r="G9" s="210"/>
      <c r="H9" s="210"/>
      <c r="I9" s="211"/>
      <c r="J9" s="70"/>
      <c r="K9" s="70"/>
      <c r="L9" s="13"/>
    </row>
    <row r="10" spans="1:12" x14ac:dyDescent="0.35">
      <c r="A10" s="109" t="s">
        <v>46</v>
      </c>
      <c r="B10" s="71"/>
      <c r="C10" s="71"/>
      <c r="D10" s="207"/>
      <c r="E10" s="208"/>
      <c r="F10" s="71"/>
      <c r="G10" s="210"/>
      <c r="H10" s="210"/>
      <c r="I10" s="211"/>
      <c r="J10" s="70"/>
      <c r="K10" s="70" t="str">
        <f t="shared" si="0"/>
        <v/>
      </c>
      <c r="L10" s="13"/>
    </row>
    <row r="11" spans="1:12" x14ac:dyDescent="0.35">
      <c r="A11" s="222" t="s">
        <v>86</v>
      </c>
      <c r="B11" s="71"/>
      <c r="C11" s="71"/>
      <c r="D11" s="207"/>
      <c r="E11" s="208"/>
      <c r="F11" s="71"/>
      <c r="G11" s="210"/>
      <c r="H11" s="210"/>
      <c r="I11" s="211"/>
      <c r="J11" s="70"/>
      <c r="K11" s="70" t="str">
        <f t="shared" si="0"/>
        <v/>
      </c>
      <c r="L11" s="13"/>
    </row>
    <row r="12" spans="1:12" x14ac:dyDescent="0.35">
      <c r="A12" s="222"/>
      <c r="B12" s="71"/>
      <c r="C12" s="71"/>
      <c r="D12" s="207"/>
      <c r="E12" s="208"/>
      <c r="F12" s="71"/>
      <c r="G12" s="210"/>
      <c r="H12" s="210"/>
      <c r="I12" s="211"/>
      <c r="J12" s="70"/>
      <c r="K12" s="70" t="str">
        <f t="shared" si="0"/>
        <v/>
      </c>
      <c r="L12" s="13"/>
    </row>
    <row r="13" spans="1:12" x14ac:dyDescent="0.35">
      <c r="A13" s="222"/>
      <c r="B13" s="71"/>
      <c r="C13" s="71"/>
      <c r="D13" s="207"/>
      <c r="E13" s="208"/>
      <c r="F13" s="71"/>
      <c r="G13" s="210"/>
      <c r="H13" s="210"/>
      <c r="I13" s="211"/>
      <c r="J13" s="70"/>
      <c r="K13" s="70" t="str">
        <f t="shared" si="0"/>
        <v/>
      </c>
      <c r="L13" s="13"/>
    </row>
    <row r="14" spans="1:12" x14ac:dyDescent="0.35">
      <c r="A14" s="222"/>
      <c r="B14" s="71"/>
      <c r="C14" s="73"/>
      <c r="D14" s="207"/>
      <c r="E14" s="208"/>
      <c r="F14" s="71"/>
      <c r="G14" s="213"/>
      <c r="H14" s="213"/>
      <c r="I14" s="214"/>
      <c r="J14" s="70"/>
      <c r="K14" s="70" t="str">
        <f t="shared" si="0"/>
        <v/>
      </c>
      <c r="L14" s="13"/>
    </row>
    <row r="15" spans="1:12" x14ac:dyDescent="0.35">
      <c r="A15" s="109" t="s">
        <v>87</v>
      </c>
      <c r="B15" s="71"/>
      <c r="C15" s="74"/>
      <c r="D15" s="207"/>
      <c r="E15" s="208"/>
      <c r="F15" s="71"/>
      <c r="G15" s="209"/>
      <c r="H15" s="210"/>
      <c r="I15" s="211"/>
      <c r="J15" s="70"/>
      <c r="K15" s="70" t="str">
        <f t="shared" si="0"/>
        <v/>
      </c>
      <c r="L15" s="13"/>
    </row>
    <row r="16" spans="1:12" ht="31" x14ac:dyDescent="0.35">
      <c r="A16" s="109" t="s">
        <v>80</v>
      </c>
      <c r="B16" s="71"/>
      <c r="C16" s="74"/>
      <c r="D16" s="207"/>
      <c r="E16" s="208"/>
      <c r="F16" s="71"/>
      <c r="G16" s="209"/>
      <c r="H16" s="210"/>
      <c r="I16" s="211"/>
      <c r="J16" s="70"/>
      <c r="K16" s="70" t="str">
        <f>IF(ISERROR(E16/H16),"",E16/H16)</f>
        <v/>
      </c>
      <c r="L16" s="13"/>
    </row>
    <row r="17" spans="1:12" x14ac:dyDescent="0.35">
      <c r="A17" s="109" t="s">
        <v>37</v>
      </c>
      <c r="B17" s="71"/>
      <c r="C17" s="74"/>
      <c r="D17" s="207"/>
      <c r="E17" s="208"/>
      <c r="F17" s="71"/>
      <c r="G17" s="209"/>
      <c r="H17" s="210"/>
      <c r="I17" s="211"/>
      <c r="J17" s="70"/>
      <c r="K17" s="70" t="str">
        <f>IF(ISERROR(E17/H17),"",E17/H17)</f>
        <v/>
      </c>
      <c r="L17" s="13"/>
    </row>
    <row r="18" spans="1:12" ht="31" x14ac:dyDescent="0.35">
      <c r="A18" s="109" t="s">
        <v>68</v>
      </c>
      <c r="B18" s="71"/>
      <c r="C18" s="74"/>
      <c r="D18" s="218" t="s">
        <v>67</v>
      </c>
      <c r="E18" s="208"/>
      <c r="F18" s="71" t="s">
        <v>211</v>
      </c>
      <c r="G18" s="209"/>
      <c r="H18" s="210"/>
      <c r="I18" s="211"/>
      <c r="J18" s="70"/>
      <c r="K18" s="70" t="str">
        <f>IF(ISERROR(E18/H18),"",E18/H18)</f>
        <v/>
      </c>
      <c r="L18" s="13"/>
    </row>
    <row r="19" spans="1:12" x14ac:dyDescent="0.35">
      <c r="A19" s="205" t="s">
        <v>209</v>
      </c>
      <c r="B19" s="71"/>
      <c r="C19" s="74"/>
      <c r="D19" s="207"/>
      <c r="E19" s="208"/>
      <c r="F19" s="71"/>
      <c r="G19" s="209"/>
      <c r="H19" s="210"/>
      <c r="I19" s="211"/>
      <c r="J19" s="70"/>
      <c r="K19" s="70"/>
      <c r="L19" s="13"/>
    </row>
    <row r="20" spans="1:12" x14ac:dyDescent="0.35">
      <c r="A20" s="109" t="s">
        <v>210</v>
      </c>
      <c r="B20" s="71"/>
      <c r="C20" s="74"/>
      <c r="D20" s="207"/>
      <c r="E20" s="208"/>
      <c r="F20" s="71"/>
      <c r="G20" s="209"/>
      <c r="H20" s="210"/>
      <c r="I20" s="211"/>
      <c r="J20" s="202"/>
      <c r="K20" s="201"/>
      <c r="L20" s="13"/>
    </row>
    <row r="21" spans="1:12" x14ac:dyDescent="0.35">
      <c r="A21" s="109" t="s">
        <v>210</v>
      </c>
      <c r="B21" s="71"/>
      <c r="C21" s="74"/>
      <c r="D21" s="207"/>
      <c r="E21" s="208"/>
      <c r="F21" s="71"/>
      <c r="G21" s="209"/>
      <c r="H21" s="210"/>
      <c r="I21" s="211"/>
      <c r="J21" s="202"/>
      <c r="K21" s="201"/>
      <c r="L21" s="13"/>
    </row>
    <row r="23" spans="1:12" ht="20.25" customHeight="1" x14ac:dyDescent="0.35"/>
    <row r="24" spans="1:12" ht="20.25" customHeight="1" x14ac:dyDescent="0.35"/>
    <row r="26" spans="1:12" ht="31" x14ac:dyDescent="0.35">
      <c r="A26" s="192" t="s">
        <v>0</v>
      </c>
      <c r="B26" s="178" t="s">
        <v>6</v>
      </c>
      <c r="C26" s="192" t="s">
        <v>5</v>
      </c>
      <c r="D26" s="118" t="s">
        <v>19</v>
      </c>
    </row>
    <row r="27" spans="1:12" x14ac:dyDescent="0.35">
      <c r="A27" s="71" t="s">
        <v>88</v>
      </c>
      <c r="B27" s="71"/>
      <c r="C27" s="71"/>
      <c r="D27" s="72" t="str">
        <f>IF(ISERROR((B27-C27)/C27),"",(B27-C27)/C27)</f>
        <v/>
      </c>
    </row>
    <row r="28" spans="1:12" x14ac:dyDescent="0.35">
      <c r="A28" s="71" t="s">
        <v>78</v>
      </c>
      <c r="B28" s="71"/>
      <c r="C28" s="71"/>
      <c r="D28" s="72" t="str">
        <f>IF(ISERROR((B28-C28)/C28),"",(B28-C28)/C28)</f>
        <v/>
      </c>
    </row>
  </sheetData>
  <mergeCells count="3">
    <mergeCell ref="A2:G2"/>
    <mergeCell ref="A11:A14"/>
    <mergeCell ref="A6:A7"/>
  </mergeCells>
  <dataValidations count="1">
    <dataValidation type="whole" errorStyle="warning" allowBlank="1" showInputMessage="1" showErrorMessage="1" errorTitle="Error" error="Please enter a valid year (e.g. 2008)" sqref="B27:B28 B6:B19" xr:uid="{00000000-0002-0000-0400-000000000000}">
      <formula1>1950</formula1>
      <formula2>2100</formula2>
    </dataValidation>
  </dataValidations>
  <pageMargins left="0.7" right="0.7" top="0.75" bottom="0.75" header="0.3" footer="0.3"/>
  <pageSetup scale="5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52"/>
  <sheetViews>
    <sheetView zoomScale="70" zoomScaleNormal="70" workbookViewId="0">
      <pane ySplit="3" topLeftCell="A4" activePane="bottomLeft" state="frozen"/>
      <selection pane="bottomLeft" activeCell="A36" sqref="A36:D36"/>
    </sheetView>
  </sheetViews>
  <sheetFormatPr defaultRowHeight="15.5" x14ac:dyDescent="0.35"/>
  <cols>
    <col min="1" max="1" width="5.1796875" style="49" customWidth="1"/>
    <col min="2" max="2" width="25.1796875" style="49" customWidth="1"/>
    <col min="3" max="3" width="29.26953125" style="49" customWidth="1"/>
    <col min="4" max="4" width="67" style="49" customWidth="1"/>
    <col min="5" max="5" width="25.7265625" style="49" customWidth="1"/>
    <col min="6" max="6" width="62.7265625" style="49" customWidth="1"/>
    <col min="7" max="7" width="23.1796875" style="49" customWidth="1"/>
  </cols>
  <sheetData>
    <row r="1" spans="1:7" x14ac:dyDescent="0.35">
      <c r="A1" s="48" t="s">
        <v>35</v>
      </c>
    </row>
    <row r="3" spans="1:7" s="105" customFormat="1" ht="41.25" customHeight="1" x14ac:dyDescent="0.35">
      <c r="A3" s="119"/>
      <c r="B3" s="132" t="s">
        <v>177</v>
      </c>
      <c r="C3" s="120" t="s">
        <v>81</v>
      </c>
      <c r="D3" s="120" t="s">
        <v>13</v>
      </c>
      <c r="E3" s="121" t="s">
        <v>83</v>
      </c>
      <c r="F3" s="122" t="s">
        <v>176</v>
      </c>
      <c r="G3" s="104"/>
    </row>
    <row r="4" spans="1:7" x14ac:dyDescent="0.35">
      <c r="A4" s="224" t="s">
        <v>77</v>
      </c>
      <c r="B4" s="224"/>
      <c r="C4" s="224"/>
      <c r="D4" s="225"/>
      <c r="E4" s="54"/>
      <c r="F4" s="55"/>
    </row>
    <row r="5" spans="1:7" x14ac:dyDescent="0.35">
      <c r="A5" s="123">
        <v>1</v>
      </c>
      <c r="B5" s="56"/>
      <c r="C5" s="57"/>
      <c r="D5" s="57"/>
      <c r="E5" s="57"/>
      <c r="F5" s="58"/>
    </row>
    <row r="6" spans="1:7" x14ac:dyDescent="0.35">
      <c r="A6" s="123">
        <v>2</v>
      </c>
      <c r="B6" s="59"/>
      <c r="C6" s="60"/>
      <c r="D6" s="60"/>
      <c r="E6" s="60"/>
      <c r="F6" s="61"/>
    </row>
    <row r="7" spans="1:7" x14ac:dyDescent="0.35">
      <c r="A7" s="123">
        <v>3</v>
      </c>
      <c r="B7" s="59"/>
      <c r="C7" s="51"/>
      <c r="D7" s="60"/>
      <c r="E7" s="60"/>
      <c r="F7" s="61"/>
    </row>
    <row r="8" spans="1:7" x14ac:dyDescent="0.35">
      <c r="A8" s="123">
        <v>4</v>
      </c>
      <c r="B8" s="59"/>
      <c r="D8" s="60"/>
      <c r="E8" s="60"/>
      <c r="F8" s="61"/>
    </row>
    <row r="9" spans="1:7" x14ac:dyDescent="0.35">
      <c r="A9" s="123">
        <v>5</v>
      </c>
      <c r="B9" s="59"/>
      <c r="C9" s="60"/>
      <c r="D9" s="60"/>
      <c r="E9" s="60"/>
      <c r="F9" s="61"/>
    </row>
    <row r="10" spans="1:7" x14ac:dyDescent="0.35">
      <c r="A10" s="123">
        <v>6</v>
      </c>
      <c r="B10" s="59"/>
      <c r="C10" s="60"/>
      <c r="D10" s="60"/>
      <c r="E10" s="60"/>
      <c r="F10" s="61"/>
    </row>
    <row r="11" spans="1:7" x14ac:dyDescent="0.35">
      <c r="A11" s="123">
        <v>7</v>
      </c>
      <c r="B11" s="59"/>
      <c r="C11" s="60"/>
      <c r="D11" s="60"/>
      <c r="E11" s="60"/>
      <c r="F11" s="61"/>
    </row>
    <row r="12" spans="1:7" x14ac:dyDescent="0.35">
      <c r="A12" s="123">
        <v>8</v>
      </c>
      <c r="B12" s="59"/>
      <c r="C12" s="60"/>
      <c r="D12" s="60"/>
      <c r="E12" s="60"/>
      <c r="F12" s="61"/>
    </row>
    <row r="13" spans="1:7" x14ac:dyDescent="0.35">
      <c r="A13" s="123">
        <v>9</v>
      </c>
      <c r="B13" s="59"/>
      <c r="C13" s="60"/>
      <c r="D13" s="60"/>
      <c r="E13" s="60"/>
      <c r="F13" s="61"/>
    </row>
    <row r="14" spans="1:7" x14ac:dyDescent="0.35">
      <c r="A14" s="123">
        <v>10</v>
      </c>
      <c r="B14" s="59"/>
      <c r="C14" s="60"/>
      <c r="D14" s="60"/>
      <c r="E14" s="60"/>
      <c r="F14" s="61"/>
    </row>
    <row r="15" spans="1:7" x14ac:dyDescent="0.35">
      <c r="A15" s="123">
        <v>11</v>
      </c>
      <c r="B15" s="59"/>
      <c r="C15" s="60"/>
      <c r="D15" s="60"/>
      <c r="E15" s="60"/>
      <c r="F15" s="61"/>
    </row>
    <row r="16" spans="1:7" x14ac:dyDescent="0.35">
      <c r="A16" s="123">
        <v>12</v>
      </c>
      <c r="B16" s="59"/>
      <c r="C16" s="60"/>
      <c r="D16" s="60"/>
      <c r="E16" s="60"/>
      <c r="F16" s="61"/>
    </row>
    <row r="17" spans="1:6" x14ac:dyDescent="0.35">
      <c r="A17" s="123">
        <v>13</v>
      </c>
      <c r="B17" s="60"/>
      <c r="C17" s="60"/>
      <c r="D17" s="60"/>
      <c r="E17" s="60"/>
      <c r="F17" s="61"/>
    </row>
    <row r="18" spans="1:6" x14ac:dyDescent="0.35">
      <c r="A18" s="123">
        <v>14</v>
      </c>
      <c r="B18" s="60"/>
      <c r="C18" s="60"/>
      <c r="D18" s="60"/>
      <c r="E18" s="60"/>
      <c r="F18" s="61"/>
    </row>
    <row r="19" spans="1:6" x14ac:dyDescent="0.35">
      <c r="A19" s="123">
        <v>15</v>
      </c>
      <c r="B19" s="60"/>
      <c r="C19" s="60"/>
      <c r="D19" s="60"/>
      <c r="E19" s="60"/>
      <c r="F19" s="61"/>
    </row>
    <row r="20" spans="1:6" x14ac:dyDescent="0.35">
      <c r="A20" s="123">
        <v>16</v>
      </c>
      <c r="B20" s="60"/>
      <c r="C20" s="60"/>
      <c r="D20" s="60"/>
      <c r="E20" s="60"/>
      <c r="F20" s="61"/>
    </row>
    <row r="21" spans="1:6" x14ac:dyDescent="0.35">
      <c r="A21" s="123">
        <v>17</v>
      </c>
      <c r="B21" s="60"/>
      <c r="C21" s="60"/>
      <c r="D21" s="60"/>
      <c r="E21" s="60"/>
      <c r="F21" s="61"/>
    </row>
    <row r="22" spans="1:6" x14ac:dyDescent="0.35">
      <c r="A22" s="123">
        <v>18</v>
      </c>
      <c r="B22" s="60"/>
      <c r="C22" s="60"/>
      <c r="D22" s="60"/>
      <c r="E22" s="60"/>
      <c r="F22" s="61"/>
    </row>
    <row r="23" spans="1:6" x14ac:dyDescent="0.35">
      <c r="A23" s="123">
        <v>19</v>
      </c>
      <c r="B23" s="60"/>
      <c r="C23" s="60"/>
      <c r="D23" s="60"/>
      <c r="E23" s="60"/>
      <c r="F23" s="61"/>
    </row>
    <row r="24" spans="1:6" x14ac:dyDescent="0.35">
      <c r="A24" s="123">
        <v>20</v>
      </c>
      <c r="B24" s="60"/>
      <c r="C24" s="60"/>
      <c r="D24" s="60"/>
      <c r="E24" s="60"/>
      <c r="F24" s="61"/>
    </row>
    <row r="25" spans="1:6" x14ac:dyDescent="0.35">
      <c r="A25" s="224" t="s">
        <v>76</v>
      </c>
      <c r="B25" s="224"/>
      <c r="C25" s="224"/>
      <c r="D25" s="225"/>
      <c r="E25" s="54"/>
      <c r="F25" s="55"/>
    </row>
    <row r="26" spans="1:6" x14ac:dyDescent="0.35">
      <c r="A26" s="123">
        <v>1</v>
      </c>
      <c r="B26" s="56"/>
      <c r="C26" s="57"/>
      <c r="D26" s="57"/>
      <c r="E26" s="57"/>
      <c r="F26" s="58"/>
    </row>
    <row r="27" spans="1:6" x14ac:dyDescent="0.35">
      <c r="A27" s="123">
        <v>2</v>
      </c>
      <c r="B27" s="59"/>
      <c r="C27" s="60"/>
      <c r="D27" s="60"/>
      <c r="E27" s="60"/>
      <c r="F27" s="61"/>
    </row>
    <row r="28" spans="1:6" x14ac:dyDescent="0.35">
      <c r="A28" s="123">
        <v>3</v>
      </c>
      <c r="B28" s="59"/>
      <c r="C28" s="60"/>
      <c r="D28" s="60"/>
      <c r="E28" s="60"/>
      <c r="F28" s="61"/>
    </row>
    <row r="29" spans="1:6" x14ac:dyDescent="0.35">
      <c r="A29" s="123">
        <v>4</v>
      </c>
      <c r="B29" s="59"/>
      <c r="C29" s="60"/>
      <c r="D29" s="60"/>
      <c r="E29" s="60"/>
      <c r="F29" s="61"/>
    </row>
    <row r="30" spans="1:6" x14ac:dyDescent="0.35">
      <c r="A30" s="123">
        <v>5</v>
      </c>
      <c r="B30" s="59"/>
      <c r="C30" s="60"/>
      <c r="D30" s="60"/>
      <c r="E30" s="60"/>
      <c r="F30" s="61"/>
    </row>
    <row r="31" spans="1:6" x14ac:dyDescent="0.35">
      <c r="A31" s="123">
        <v>6</v>
      </c>
      <c r="B31" s="59"/>
      <c r="C31" s="60"/>
      <c r="D31" s="60"/>
      <c r="E31" s="60"/>
      <c r="F31" s="61"/>
    </row>
    <row r="32" spans="1:6" x14ac:dyDescent="0.35">
      <c r="A32" s="123">
        <v>7</v>
      </c>
      <c r="B32" s="59"/>
      <c r="C32" s="60"/>
      <c r="D32" s="60"/>
      <c r="E32" s="60"/>
      <c r="F32" s="61"/>
    </row>
    <row r="33" spans="1:6" x14ac:dyDescent="0.35">
      <c r="A33" s="123">
        <v>8</v>
      </c>
      <c r="B33" s="59"/>
      <c r="C33" s="60"/>
      <c r="D33" s="60"/>
      <c r="E33" s="60"/>
      <c r="F33" s="61"/>
    </row>
    <row r="34" spans="1:6" x14ac:dyDescent="0.35">
      <c r="A34" s="123">
        <v>9</v>
      </c>
      <c r="B34" s="59"/>
      <c r="C34" s="60"/>
      <c r="D34" s="60"/>
      <c r="E34" s="60"/>
      <c r="F34" s="61"/>
    </row>
    <row r="35" spans="1:6" x14ac:dyDescent="0.35">
      <c r="A35" s="123">
        <v>10</v>
      </c>
      <c r="B35" s="62"/>
      <c r="C35" s="63"/>
      <c r="D35" s="63"/>
      <c r="E35" s="63"/>
      <c r="F35" s="64"/>
    </row>
    <row r="36" spans="1:6" x14ac:dyDescent="0.35">
      <c r="A36" s="224" t="s">
        <v>75</v>
      </c>
      <c r="B36" s="224"/>
      <c r="C36" s="224"/>
      <c r="D36" s="225"/>
      <c r="E36" s="54"/>
      <c r="F36" s="55"/>
    </row>
    <row r="37" spans="1:6" x14ac:dyDescent="0.35">
      <c r="A37" s="123">
        <v>1</v>
      </c>
      <c r="B37" s="56"/>
      <c r="C37" s="57"/>
      <c r="D37" s="60"/>
      <c r="E37" s="57"/>
      <c r="F37" s="58"/>
    </row>
    <row r="38" spans="1:6" x14ac:dyDescent="0.35">
      <c r="A38" s="123">
        <v>2</v>
      </c>
      <c r="B38" s="59"/>
      <c r="C38" s="60"/>
      <c r="D38" s="60"/>
      <c r="E38" s="60"/>
      <c r="F38" s="61"/>
    </row>
    <row r="39" spans="1:6" x14ac:dyDescent="0.35">
      <c r="A39" s="123">
        <v>3</v>
      </c>
      <c r="B39" s="59"/>
      <c r="C39" s="60"/>
      <c r="D39" s="60"/>
      <c r="E39" s="60"/>
      <c r="F39" s="61"/>
    </row>
    <row r="40" spans="1:6" x14ac:dyDescent="0.35">
      <c r="A40" s="123">
        <v>4</v>
      </c>
      <c r="B40" s="59"/>
      <c r="C40" s="60"/>
      <c r="D40" s="60"/>
      <c r="E40" s="60"/>
      <c r="F40" s="61"/>
    </row>
    <row r="41" spans="1:6" x14ac:dyDescent="0.35">
      <c r="A41" s="123">
        <v>5</v>
      </c>
      <c r="B41" s="59"/>
      <c r="C41" s="60"/>
      <c r="E41" s="60"/>
      <c r="F41" s="61"/>
    </row>
    <row r="42" spans="1:6" x14ac:dyDescent="0.35">
      <c r="A42" s="123">
        <v>6</v>
      </c>
      <c r="B42" s="60"/>
      <c r="C42" s="60"/>
      <c r="E42" s="60"/>
      <c r="F42" s="61"/>
    </row>
    <row r="43" spans="1:6" x14ac:dyDescent="0.35">
      <c r="A43" s="123">
        <v>7</v>
      </c>
    </row>
    <row r="44" spans="1:6" x14ac:dyDescent="0.35">
      <c r="A44" s="123">
        <v>8</v>
      </c>
    </row>
    <row r="45" spans="1:6" x14ac:dyDescent="0.35">
      <c r="A45" s="123">
        <v>9</v>
      </c>
    </row>
    <row r="46" spans="1:6" x14ac:dyDescent="0.35">
      <c r="A46" s="123">
        <v>10</v>
      </c>
    </row>
    <row r="47" spans="1:6" x14ac:dyDescent="0.35">
      <c r="A47" s="54" t="s">
        <v>82</v>
      </c>
      <c r="B47" s="54"/>
      <c r="C47" s="54"/>
      <c r="D47" s="55"/>
      <c r="E47" s="54"/>
      <c r="F47" s="55"/>
    </row>
    <row r="48" spans="1:6" x14ac:dyDescent="0.35">
      <c r="A48" s="124"/>
      <c r="B48" s="124" t="s">
        <v>131</v>
      </c>
      <c r="C48" s="124" t="s">
        <v>38</v>
      </c>
      <c r="D48" s="124"/>
      <c r="E48" s="124"/>
      <c r="F48" s="125"/>
    </row>
    <row r="49" spans="1:6" x14ac:dyDescent="0.35">
      <c r="B49" s="65"/>
      <c r="D49" s="151" t="s">
        <v>173</v>
      </c>
      <c r="E49" s="126"/>
      <c r="F49" s="127"/>
    </row>
    <row r="50" spans="1:6" x14ac:dyDescent="0.35">
      <c r="B50" s="65"/>
      <c r="D50" s="151" t="s">
        <v>174</v>
      </c>
      <c r="E50" s="126"/>
      <c r="F50" s="127"/>
    </row>
    <row r="51" spans="1:6" x14ac:dyDescent="0.35">
      <c r="B51" s="65"/>
      <c r="D51" s="151" t="s">
        <v>75</v>
      </c>
      <c r="E51" s="126"/>
      <c r="F51" s="127"/>
    </row>
    <row r="52" spans="1:6" ht="16" thickBot="1" x14ac:dyDescent="0.4">
      <c r="A52" s="131"/>
      <c r="B52" s="66">
        <f>SUM(B49:B51)</f>
        <v>0</v>
      </c>
      <c r="C52" s="66">
        <f>SUM(C49:C51)</f>
        <v>0</v>
      </c>
      <c r="D52" s="128" t="s">
        <v>175</v>
      </c>
      <c r="E52" s="129"/>
      <c r="F52" s="130"/>
    </row>
  </sheetData>
  <mergeCells count="3">
    <mergeCell ref="A4:D4"/>
    <mergeCell ref="A25:D25"/>
    <mergeCell ref="A36:D36"/>
  </mergeCells>
  <dataValidations count="1">
    <dataValidation type="list" allowBlank="1" showInputMessage="1" showErrorMessage="1" sqref="B37:B42 B26:B35 B5:B24" xr:uid="{00000000-0002-0000-0500-000000000000}">
      <formula1>"Committed, Achieved"</formula1>
    </dataValidation>
  </dataValidations>
  <pageMargins left="0.7" right="0.7" top="0.75" bottom="0.75" header="0.3" footer="0.3"/>
  <pageSetup scale="85"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F23"/>
  <sheetViews>
    <sheetView zoomScale="80" zoomScaleNormal="80" workbookViewId="0">
      <selection activeCell="D36" sqref="D36"/>
    </sheetView>
  </sheetViews>
  <sheetFormatPr defaultRowHeight="14.5" x14ac:dyDescent="0.35"/>
  <cols>
    <col min="1" max="1" width="5.1796875" customWidth="1"/>
    <col min="2" max="2" width="26.26953125" customWidth="1"/>
    <col min="3" max="3" width="53" customWidth="1"/>
    <col min="4" max="4" width="111.1796875" customWidth="1"/>
  </cols>
  <sheetData>
    <row r="1" spans="1:6" ht="15.5" x14ac:dyDescent="0.35">
      <c r="A1" s="48" t="s">
        <v>206</v>
      </c>
      <c r="B1" s="49"/>
      <c r="C1" s="49"/>
      <c r="D1" s="49"/>
      <c r="E1" s="49"/>
      <c r="F1" s="49"/>
    </row>
    <row r="2" spans="1:6" ht="15.5" x14ac:dyDescent="0.35">
      <c r="A2" s="49"/>
      <c r="B2" s="49"/>
      <c r="C2" s="49"/>
      <c r="D2" s="49"/>
      <c r="E2" s="49"/>
      <c r="F2" s="49"/>
    </row>
    <row r="3" spans="1:6" s="103" customFormat="1" ht="31" x14ac:dyDescent="0.35">
      <c r="A3" s="179"/>
      <c r="B3" s="180" t="s">
        <v>178</v>
      </c>
      <c r="C3" s="181" t="s">
        <v>137</v>
      </c>
      <c r="D3" s="182" t="s">
        <v>13</v>
      </c>
      <c r="E3" s="102"/>
      <c r="F3" s="102"/>
    </row>
    <row r="4" spans="1:6" ht="15.5" x14ac:dyDescent="0.35">
      <c r="A4" s="183">
        <v>1</v>
      </c>
      <c r="B4" s="60"/>
      <c r="C4" s="60"/>
      <c r="D4" s="61"/>
      <c r="E4" s="49"/>
      <c r="F4" s="49"/>
    </row>
    <row r="5" spans="1:6" ht="15.5" x14ac:dyDescent="0.35">
      <c r="A5" s="183">
        <v>2</v>
      </c>
      <c r="B5" s="60"/>
      <c r="C5" s="60"/>
      <c r="D5" s="61"/>
      <c r="E5" s="49"/>
      <c r="F5" s="49"/>
    </row>
    <row r="6" spans="1:6" ht="15.5" x14ac:dyDescent="0.35">
      <c r="A6" s="183">
        <v>3</v>
      </c>
      <c r="B6" s="60"/>
      <c r="C6" s="60"/>
      <c r="D6" s="61"/>
      <c r="E6" s="49"/>
      <c r="F6" s="49"/>
    </row>
    <row r="7" spans="1:6" ht="15.5" x14ac:dyDescent="0.35">
      <c r="A7" s="183">
        <v>4</v>
      </c>
      <c r="B7" s="60"/>
      <c r="C7" s="60"/>
      <c r="D7" s="61"/>
      <c r="E7" s="49"/>
      <c r="F7" s="49"/>
    </row>
    <row r="8" spans="1:6" ht="15.5" x14ac:dyDescent="0.35">
      <c r="A8" s="183">
        <v>5</v>
      </c>
      <c r="B8" s="60"/>
      <c r="C8" s="60"/>
      <c r="D8" s="61"/>
      <c r="E8" s="49"/>
      <c r="F8" s="49"/>
    </row>
    <row r="9" spans="1:6" ht="15.5" x14ac:dyDescent="0.35">
      <c r="A9" s="183">
        <v>6</v>
      </c>
      <c r="B9" s="60"/>
      <c r="C9" s="60"/>
      <c r="D9" s="61"/>
      <c r="E9" s="49"/>
      <c r="F9" s="49"/>
    </row>
    <row r="10" spans="1:6" ht="15.5" x14ac:dyDescent="0.35">
      <c r="A10" s="183">
        <v>7</v>
      </c>
      <c r="B10" s="60"/>
      <c r="C10" s="60"/>
      <c r="D10" s="61"/>
      <c r="E10" s="49"/>
      <c r="F10" s="49"/>
    </row>
    <row r="11" spans="1:6" ht="15.5" x14ac:dyDescent="0.35">
      <c r="A11" s="183">
        <v>8</v>
      </c>
      <c r="B11" s="60"/>
      <c r="C11" s="60"/>
      <c r="D11" s="61"/>
      <c r="E11" s="49"/>
      <c r="F11" s="49"/>
    </row>
    <row r="12" spans="1:6" ht="15.5" x14ac:dyDescent="0.35">
      <c r="A12" s="183">
        <v>9</v>
      </c>
      <c r="B12" s="60"/>
      <c r="C12" s="60"/>
      <c r="D12" s="61"/>
      <c r="E12" s="49"/>
      <c r="F12" s="49"/>
    </row>
    <row r="13" spans="1:6" ht="15.5" x14ac:dyDescent="0.35">
      <c r="A13" s="183">
        <v>10</v>
      </c>
      <c r="B13" s="60"/>
      <c r="C13" s="60"/>
      <c r="D13" s="61"/>
      <c r="E13" s="49"/>
      <c r="F13" s="49"/>
    </row>
    <row r="14" spans="1:6" ht="15.5" x14ac:dyDescent="0.35">
      <c r="A14" s="187"/>
      <c r="B14" s="188">
        <f t="array" ref="B14">SUM(IF(B4:B9="achieved",1,0))</f>
        <v>0</v>
      </c>
      <c r="C14" s="153" t="s">
        <v>179</v>
      </c>
      <c r="D14" s="189"/>
      <c r="E14" s="49"/>
      <c r="F14" s="49"/>
    </row>
    <row r="15" spans="1:6" ht="15.5" x14ac:dyDescent="0.35">
      <c r="A15" s="186"/>
      <c r="B15" s="184">
        <f t="array" ref="B15">SUM(IF(B5:B14="committed to",1,0))</f>
        <v>0</v>
      </c>
      <c r="C15" s="152" t="s">
        <v>180</v>
      </c>
      <c r="D15" s="185"/>
      <c r="E15" s="49"/>
      <c r="F15" s="49"/>
    </row>
    <row r="16" spans="1:6" ht="15.5" x14ac:dyDescent="0.35">
      <c r="A16" s="49"/>
      <c r="B16" s="49"/>
      <c r="C16" s="49"/>
      <c r="D16" s="49"/>
      <c r="E16" s="49"/>
      <c r="F16" s="49"/>
    </row>
    <row r="17" spans="1:3" ht="15.5" x14ac:dyDescent="0.35">
      <c r="A17" s="49"/>
      <c r="B17" s="49"/>
      <c r="C17" s="49"/>
    </row>
    <row r="18" spans="1:3" ht="15.5" x14ac:dyDescent="0.35">
      <c r="A18" s="49"/>
      <c r="B18" s="49"/>
      <c r="C18" s="49"/>
    </row>
    <row r="19" spans="1:3" ht="15.5" x14ac:dyDescent="0.35">
      <c r="A19" s="49"/>
      <c r="B19" s="49"/>
      <c r="C19" s="49"/>
    </row>
    <row r="20" spans="1:3" ht="15.5" x14ac:dyDescent="0.35">
      <c r="A20" s="49"/>
      <c r="B20" s="49"/>
      <c r="C20" s="49"/>
    </row>
    <row r="21" spans="1:3" ht="15.5" x14ac:dyDescent="0.35">
      <c r="A21" s="49"/>
      <c r="B21" s="49"/>
      <c r="C21" s="49"/>
    </row>
    <row r="22" spans="1:3" ht="15.5" x14ac:dyDescent="0.35">
      <c r="A22" s="49"/>
      <c r="B22" s="49"/>
      <c r="C22" s="49"/>
    </row>
    <row r="23" spans="1:3" ht="15.5" x14ac:dyDescent="0.35">
      <c r="A23" s="49"/>
      <c r="B23" s="49"/>
      <c r="C23" s="49"/>
    </row>
  </sheetData>
  <pageMargins left="0.7" right="0.7" top="0.75" bottom="0.75" header="0.3" footer="0.3"/>
  <pageSetup scale="87"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'Data validation'!$G$2:$G$3</xm:f>
          </x14:formula1>
          <xm:sqref>B4:B13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AA53A-3819-4A31-A053-9FA3355D1102}">
  <dimension ref="A2:J13"/>
  <sheetViews>
    <sheetView showGridLines="0" workbookViewId="0">
      <selection activeCell="C3" sqref="C3:D3"/>
    </sheetView>
  </sheetViews>
  <sheetFormatPr defaultRowHeight="15.5" x14ac:dyDescent="0.35"/>
  <cols>
    <col min="1" max="1" width="9.26953125" style="49" customWidth="1"/>
    <col min="2" max="2" width="9" bestFit="1" customWidth="1"/>
    <col min="3" max="3" width="11.81640625" style="133" customWidth="1"/>
    <col min="4" max="4" width="13" style="133" customWidth="1"/>
    <col min="5" max="5" width="16.7265625" style="133" customWidth="1"/>
    <col min="6" max="6" width="14" style="133" customWidth="1"/>
    <col min="7" max="7" width="11.81640625" style="133" customWidth="1"/>
    <col min="8" max="8" width="13" style="133" customWidth="1"/>
    <col min="9" max="10" width="18.26953125" style="133" customWidth="1"/>
  </cols>
  <sheetData>
    <row r="2" spans="2:10" ht="24.75" customHeight="1" x14ac:dyDescent="0.35">
      <c r="B2" s="232" t="s">
        <v>103</v>
      </c>
      <c r="C2" s="233"/>
      <c r="D2" s="233"/>
      <c r="E2" s="233"/>
      <c r="F2" s="233"/>
      <c r="G2" s="233"/>
      <c r="H2" s="233"/>
      <c r="I2" s="233"/>
      <c r="J2" s="233"/>
    </row>
    <row r="3" spans="2:10" x14ac:dyDescent="0.35">
      <c r="B3" s="135"/>
      <c r="C3" s="234" t="s">
        <v>104</v>
      </c>
      <c r="D3" s="235"/>
      <c r="E3" s="236" t="s">
        <v>154</v>
      </c>
      <c r="F3" s="236"/>
      <c r="G3" s="234" t="s">
        <v>155</v>
      </c>
      <c r="H3" s="235"/>
      <c r="I3" s="236" t="s">
        <v>107</v>
      </c>
      <c r="J3" s="237"/>
    </row>
    <row r="4" spans="2:10" x14ac:dyDescent="0.35">
      <c r="B4" s="145"/>
      <c r="C4" s="137" t="s">
        <v>38</v>
      </c>
      <c r="D4" s="137" t="s">
        <v>153</v>
      </c>
      <c r="E4" s="144" t="s">
        <v>38</v>
      </c>
      <c r="F4" s="146" t="s">
        <v>153</v>
      </c>
      <c r="G4" s="137" t="s">
        <v>38</v>
      </c>
      <c r="H4" s="137" t="s">
        <v>153</v>
      </c>
      <c r="I4" s="144" t="s">
        <v>38</v>
      </c>
      <c r="J4" s="143" t="s">
        <v>153</v>
      </c>
    </row>
    <row r="5" spans="2:10" ht="27.75" customHeight="1" x14ac:dyDescent="0.35">
      <c r="B5" s="136" t="s">
        <v>152</v>
      </c>
      <c r="C5" s="138"/>
      <c r="D5" s="139" t="s">
        <v>162</v>
      </c>
      <c r="E5" s="138"/>
      <c r="F5" s="138"/>
      <c r="G5" s="138"/>
      <c r="H5" s="138"/>
      <c r="I5" s="138"/>
      <c r="J5" s="138"/>
    </row>
    <row r="6" spans="2:10" x14ac:dyDescent="0.35">
      <c r="B6" s="226" t="s">
        <v>95</v>
      </c>
      <c r="C6" s="228" t="s">
        <v>162</v>
      </c>
      <c r="D6" s="140"/>
      <c r="E6" s="140">
        <v>10</v>
      </c>
      <c r="F6" s="140">
        <v>10</v>
      </c>
      <c r="G6" s="140"/>
      <c r="H6" s="140">
        <v>2</v>
      </c>
      <c r="I6" s="140" t="s">
        <v>164</v>
      </c>
      <c r="J6" s="140">
        <v>2</v>
      </c>
    </row>
    <row r="7" spans="2:10" ht="58" x14ac:dyDescent="0.35">
      <c r="B7" s="227"/>
      <c r="C7" s="229"/>
      <c r="D7" s="141"/>
      <c r="E7" s="142" t="s">
        <v>158</v>
      </c>
      <c r="F7" s="141"/>
      <c r="G7" s="141"/>
      <c r="H7" s="141"/>
      <c r="I7" s="142" t="s">
        <v>156</v>
      </c>
      <c r="J7" s="141" t="s">
        <v>166</v>
      </c>
    </row>
    <row r="8" spans="2:10" x14ac:dyDescent="0.35">
      <c r="B8" s="226" t="s">
        <v>96</v>
      </c>
      <c r="C8" s="228" t="s">
        <v>162</v>
      </c>
      <c r="D8" s="140"/>
      <c r="E8" s="140">
        <v>20</v>
      </c>
      <c r="F8" s="140">
        <v>15</v>
      </c>
      <c r="G8" s="140">
        <v>2</v>
      </c>
      <c r="H8" s="140">
        <v>3</v>
      </c>
      <c r="I8" s="140" t="s">
        <v>165</v>
      </c>
      <c r="J8" s="230" t="s">
        <v>167</v>
      </c>
    </row>
    <row r="9" spans="2:10" ht="58" x14ac:dyDescent="0.35">
      <c r="B9" s="227"/>
      <c r="C9" s="229"/>
      <c r="D9" s="141"/>
      <c r="E9" s="142" t="s">
        <v>157</v>
      </c>
      <c r="F9" s="141"/>
      <c r="G9" s="141"/>
      <c r="H9" s="141"/>
      <c r="I9" s="142" t="s">
        <v>163</v>
      </c>
      <c r="J9" s="231"/>
    </row>
    <row r="10" spans="2:10" ht="15.75" customHeight="1" x14ac:dyDescent="0.35">
      <c r="B10" s="226" t="s">
        <v>97</v>
      </c>
      <c r="C10" s="228" t="s">
        <v>162</v>
      </c>
      <c r="D10" s="140"/>
      <c r="E10" s="140">
        <v>35</v>
      </c>
      <c r="F10" s="140">
        <v>15</v>
      </c>
      <c r="G10" s="140">
        <v>5</v>
      </c>
      <c r="H10" s="140">
        <v>3</v>
      </c>
      <c r="I10" s="140" t="s">
        <v>165</v>
      </c>
      <c r="J10" s="230" t="s">
        <v>167</v>
      </c>
    </row>
    <row r="11" spans="2:10" ht="58" x14ac:dyDescent="0.35">
      <c r="B11" s="227"/>
      <c r="C11" s="229"/>
      <c r="D11" s="141"/>
      <c r="E11" s="142" t="s">
        <v>159</v>
      </c>
      <c r="F11" s="141"/>
      <c r="G11" s="141"/>
      <c r="H11" s="141"/>
      <c r="I11" s="142" t="s">
        <v>168</v>
      </c>
      <c r="J11" s="231"/>
    </row>
    <row r="12" spans="2:10" ht="15.75" customHeight="1" x14ac:dyDescent="0.35">
      <c r="B12" s="226" t="s">
        <v>160</v>
      </c>
      <c r="C12" s="228" t="s">
        <v>162</v>
      </c>
      <c r="D12" s="140"/>
      <c r="E12" s="140">
        <v>50</v>
      </c>
      <c r="F12" s="140">
        <v>10</v>
      </c>
      <c r="G12" s="140">
        <v>8</v>
      </c>
      <c r="H12" s="140">
        <v>2</v>
      </c>
      <c r="I12" s="140" t="s">
        <v>165</v>
      </c>
      <c r="J12" s="230" t="s">
        <v>167</v>
      </c>
    </row>
    <row r="13" spans="2:10" ht="58" x14ac:dyDescent="0.35">
      <c r="B13" s="227"/>
      <c r="C13" s="229"/>
      <c r="D13" s="141"/>
      <c r="E13" s="142" t="s">
        <v>161</v>
      </c>
      <c r="F13" s="141"/>
      <c r="G13" s="141"/>
      <c r="H13" s="141"/>
      <c r="I13" s="142" t="s">
        <v>169</v>
      </c>
      <c r="J13" s="231"/>
    </row>
  </sheetData>
  <mergeCells count="16">
    <mergeCell ref="B2:J2"/>
    <mergeCell ref="C3:D3"/>
    <mergeCell ref="E3:F3"/>
    <mergeCell ref="G3:H3"/>
    <mergeCell ref="I3:J3"/>
    <mergeCell ref="B12:B13"/>
    <mergeCell ref="C12:C13"/>
    <mergeCell ref="J12:J13"/>
    <mergeCell ref="B6:B7"/>
    <mergeCell ref="C6:C7"/>
    <mergeCell ref="B8:B9"/>
    <mergeCell ref="C8:C9"/>
    <mergeCell ref="J8:J9"/>
    <mergeCell ref="B10:B11"/>
    <mergeCell ref="C10:C11"/>
    <mergeCell ref="J10:J11"/>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376F4-DCFF-4FCD-A4D4-3AB0D6B527F1}">
  <dimension ref="A6:I14"/>
  <sheetViews>
    <sheetView zoomScaleNormal="100" workbookViewId="0">
      <selection activeCell="D18" sqref="D18"/>
    </sheetView>
  </sheetViews>
  <sheetFormatPr defaultRowHeight="14.5" x14ac:dyDescent="0.35"/>
  <cols>
    <col min="1" max="1" width="11.54296875" customWidth="1"/>
    <col min="2" max="2" width="11.81640625" customWidth="1"/>
    <col min="3" max="3" width="12.81640625" customWidth="1"/>
    <col min="4" max="4" width="31.81640625" customWidth="1"/>
    <col min="5" max="5" width="13.453125" customWidth="1"/>
    <col min="6" max="6" width="11.54296875" customWidth="1"/>
    <col min="7" max="7" width="13.453125" customWidth="1"/>
    <col min="8" max="8" width="34.54296875" customWidth="1"/>
    <col min="9" max="9" width="36.1796875" customWidth="1"/>
    <col min="10" max="10" width="14.54296875" customWidth="1"/>
  </cols>
  <sheetData>
    <row r="6" spans="1:9" ht="18.5" x14ac:dyDescent="0.45">
      <c r="A6" s="238" t="s">
        <v>103</v>
      </c>
      <c r="B6" s="239"/>
      <c r="C6" s="239"/>
      <c r="D6" s="239"/>
      <c r="E6" s="239"/>
      <c r="F6" s="239"/>
      <c r="G6" s="239"/>
      <c r="H6" s="239"/>
      <c r="I6" s="240"/>
    </row>
    <row r="7" spans="1:9" ht="18.5" x14ac:dyDescent="0.45">
      <c r="A7" s="17"/>
      <c r="B7" s="241" t="s">
        <v>104</v>
      </c>
      <c r="C7" s="241"/>
      <c r="D7" s="241" t="s">
        <v>105</v>
      </c>
      <c r="E7" s="241"/>
      <c r="F7" s="242" t="s">
        <v>106</v>
      </c>
      <c r="G7" s="243"/>
      <c r="H7" s="241" t="s">
        <v>107</v>
      </c>
      <c r="I7" s="241"/>
    </row>
    <row r="8" spans="1:9" ht="18.5" x14ac:dyDescent="0.45">
      <c r="A8" s="17"/>
      <c r="B8" s="18" t="s">
        <v>108</v>
      </c>
      <c r="C8" s="18" t="s">
        <v>109</v>
      </c>
      <c r="D8" s="18" t="s">
        <v>110</v>
      </c>
      <c r="E8" s="18" t="s">
        <v>109</v>
      </c>
      <c r="F8" s="18" t="s">
        <v>110</v>
      </c>
      <c r="G8" s="18" t="s">
        <v>109</v>
      </c>
      <c r="H8" s="18" t="s">
        <v>110</v>
      </c>
      <c r="I8" s="18" t="s">
        <v>109</v>
      </c>
    </row>
    <row r="9" spans="1:9" ht="54" customHeight="1" x14ac:dyDescent="0.45">
      <c r="A9" s="19" t="s">
        <v>111</v>
      </c>
      <c r="B9" s="20"/>
      <c r="C9" s="21" t="s">
        <v>112</v>
      </c>
      <c r="D9" s="20"/>
      <c r="E9" s="20"/>
      <c r="F9" s="20"/>
      <c r="G9" s="20"/>
      <c r="H9" s="20"/>
      <c r="I9" s="20"/>
    </row>
    <row r="10" spans="1:9" ht="46.5" customHeight="1" x14ac:dyDescent="0.45">
      <c r="A10" s="22" t="s">
        <v>95</v>
      </c>
      <c r="B10" s="23" t="s">
        <v>112</v>
      </c>
      <c r="C10" s="24"/>
      <c r="D10" s="25" t="s">
        <v>113</v>
      </c>
      <c r="E10" s="25" t="s">
        <v>114</v>
      </c>
      <c r="F10" s="25"/>
      <c r="G10" s="25" t="s">
        <v>115</v>
      </c>
      <c r="H10" s="26" t="s">
        <v>116</v>
      </c>
      <c r="I10" s="26" t="s">
        <v>117</v>
      </c>
    </row>
    <row r="11" spans="1:9" ht="55.5" x14ac:dyDescent="0.45">
      <c r="A11" s="27" t="s">
        <v>96</v>
      </c>
      <c r="B11" s="28" t="s">
        <v>112</v>
      </c>
      <c r="C11" s="29"/>
      <c r="D11" s="30" t="s">
        <v>118</v>
      </c>
      <c r="E11" s="31" t="s">
        <v>119</v>
      </c>
      <c r="F11" s="31" t="s">
        <v>120</v>
      </c>
      <c r="G11" s="31" t="s">
        <v>121</v>
      </c>
      <c r="H11" s="30" t="s">
        <v>122</v>
      </c>
      <c r="I11" s="30" t="s">
        <v>123</v>
      </c>
    </row>
    <row r="12" spans="1:9" ht="92.5" x14ac:dyDescent="0.45">
      <c r="A12" s="32" t="s">
        <v>97</v>
      </c>
      <c r="B12" s="33" t="s">
        <v>112</v>
      </c>
      <c r="C12" s="34"/>
      <c r="D12" s="35" t="s">
        <v>124</v>
      </c>
      <c r="E12" s="36" t="s">
        <v>125</v>
      </c>
      <c r="F12" s="35" t="s">
        <v>126</v>
      </c>
      <c r="G12" s="36" t="s">
        <v>121</v>
      </c>
      <c r="H12" s="35" t="s">
        <v>127</v>
      </c>
      <c r="I12" s="35" t="s">
        <v>123</v>
      </c>
    </row>
    <row r="13" spans="1:9" ht="92.5" x14ac:dyDescent="0.45">
      <c r="A13" s="37" t="s">
        <v>98</v>
      </c>
      <c r="B13" s="38" t="s">
        <v>112</v>
      </c>
      <c r="C13" s="39"/>
      <c r="D13" s="40" t="s">
        <v>128</v>
      </c>
      <c r="E13" s="41" t="s">
        <v>114</v>
      </c>
      <c r="F13" s="41" t="s">
        <v>129</v>
      </c>
      <c r="G13" s="42" t="s">
        <v>121</v>
      </c>
      <c r="H13" s="41" t="s">
        <v>130</v>
      </c>
      <c r="I13" s="42" t="s">
        <v>123</v>
      </c>
    </row>
    <row r="14" spans="1:9" x14ac:dyDescent="0.35">
      <c r="D14" s="43"/>
      <c r="E14" s="43"/>
      <c r="F14" s="43"/>
      <c r="G14" s="43"/>
    </row>
  </sheetData>
  <mergeCells count="5">
    <mergeCell ref="A6:I6"/>
    <mergeCell ref="B7:C7"/>
    <mergeCell ref="D7:E7"/>
    <mergeCell ref="H7:I7"/>
    <mergeCell ref="F7:G7"/>
  </mergeCells>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2D63F5D5C086942B6F08536FB0BA6BD" ma:contentTypeVersion="18" ma:contentTypeDescription="Create a new document." ma:contentTypeScope="" ma:versionID="866d9734a41fb561377cb9c655a10950">
  <xsd:schema xmlns:xsd="http://www.w3.org/2001/XMLSchema" xmlns:xs="http://www.w3.org/2001/XMLSchema" xmlns:p="http://schemas.microsoft.com/office/2006/metadata/properties" xmlns:ns2="a28fa30d-eb6f-4383-a340-ef73379c3b9c" xmlns:ns3="bba5ee73-fdab-4e51-b0d7-beef866c2461" targetNamespace="http://schemas.microsoft.com/office/2006/metadata/properties" ma:root="true" ma:fieldsID="48a8c30ac14f62aee1b32b1f7baee828" ns2:_="" ns3:_="">
    <xsd:import namespace="a28fa30d-eb6f-4383-a340-ef73379c3b9c"/>
    <xsd:import namespace="bba5ee73-fdab-4e51-b0d7-beef866c246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2:MediaServiceLocation" minOccurs="0"/>
                <xsd:element ref="ns3:SharedWithUsers" minOccurs="0"/>
                <xsd:element ref="ns3:SharedWithDetails" minOccurs="0"/>
                <xsd:element ref="ns2:Project"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8fa30d-eb6f-4383-a340-ef73379c3b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Project" ma:index="19" nillable="true" ma:displayName="Project" ma:format="Dropdown" ma:internalName="Project">
      <xsd:simpleType>
        <xsd:restriction base="dms:Text">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01999fc-e449-4b5e-9052-2a7e0468b45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ba5ee73-fdab-4e51-b0d7-beef866c2461"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be5945a-b68a-4858-846a-6ae7c0db0a5f}" ma:internalName="TaxCatchAll" ma:showField="CatchAllData" ma:web="bba5ee73-fdab-4e51-b0d7-beef866c246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a28fa30d-eb6f-4383-a340-ef73379c3b9c">
      <Terms xmlns="http://schemas.microsoft.com/office/infopath/2007/PartnerControls"/>
    </lcf76f155ced4ddcb4097134ff3c332f>
    <TaxCatchAll xmlns="bba5ee73-fdab-4e51-b0d7-beef866c2461" xsi:nil="true"/>
    <Project xmlns="a28fa30d-eb6f-4383-a340-ef73379c3b9c" xsi:nil="true"/>
  </documentManagement>
</p:properties>
</file>

<file path=customXml/itemProps1.xml><?xml version="1.0" encoding="utf-8"?>
<ds:datastoreItem xmlns:ds="http://schemas.openxmlformats.org/officeDocument/2006/customXml" ds:itemID="{62131137-AA05-47AD-BCE6-3939D53CF21A}">
  <ds:schemaRefs>
    <ds:schemaRef ds:uri="http://schemas.microsoft.com/sharepoint/v3/contenttype/forms"/>
  </ds:schemaRefs>
</ds:datastoreItem>
</file>

<file path=customXml/itemProps2.xml><?xml version="1.0" encoding="utf-8"?>
<ds:datastoreItem xmlns:ds="http://schemas.openxmlformats.org/officeDocument/2006/customXml" ds:itemID="{3CA7F146-9B03-488F-9082-C071585171A4}">
  <ds:schemaRefs>
    <ds:schemaRef ds:uri="http://schemas.microsoft.com/office/2006/metadata/longProperties"/>
  </ds:schemaRefs>
</ds:datastoreItem>
</file>

<file path=customXml/itemProps3.xml><?xml version="1.0" encoding="utf-8"?>
<ds:datastoreItem xmlns:ds="http://schemas.openxmlformats.org/officeDocument/2006/customXml" ds:itemID="{8C2938AF-7ED7-40F7-8E79-D8C51900E8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8fa30d-eb6f-4383-a340-ef73379c3b9c"/>
    <ds:schemaRef ds:uri="bba5ee73-fdab-4e51-b0d7-beef866c24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1EE1FE8-44BE-4F31-B1CC-DAFC33D50DAC}">
  <ds:schemaRefs>
    <ds:schemaRef ds:uri="http://purl.org/dc/terms/"/>
    <ds:schemaRef ds:uri="http://schemas.microsoft.com/office/2006/documentManagement/types"/>
    <ds:schemaRef ds:uri="http://schemas.openxmlformats.org/package/2006/metadata/core-properties"/>
    <ds:schemaRef ds:uri="http://schemas.microsoft.com/office/2006/metadata/properties"/>
    <ds:schemaRef ds:uri="http://purl.org/dc/elements/1.1/"/>
    <ds:schemaRef ds:uri="a28fa30d-eb6f-4383-a340-ef73379c3b9c"/>
    <ds:schemaRef ds:uri="http://schemas.microsoft.com/office/infopath/2007/PartnerControls"/>
    <ds:schemaRef ds:uri="bba5ee73-fdab-4e51-b0d7-beef866c246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Overview</vt:lpstr>
      <vt:lpstr>Summary</vt:lpstr>
      <vt:lpstr>Core principles</vt:lpstr>
      <vt:lpstr>Baseline</vt:lpstr>
      <vt:lpstr>Follow-up</vt:lpstr>
      <vt:lpstr>Action items</vt:lpstr>
      <vt:lpstr>Long-term goals</vt:lpstr>
      <vt:lpstr>Requirements table  </vt:lpstr>
      <vt:lpstr>Requirements Table</vt:lpstr>
      <vt:lpstr>Data validation</vt:lpstr>
      <vt:lpstr>sumcalc</vt:lpstr>
      <vt:lpstr>dropdowns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Sustainability Commitment reporting and recognition form TRANSIT</dc:title>
  <dc:creator>Kyle Bell</dc:creator>
  <cp:lastModifiedBy>Christina Jung</cp:lastModifiedBy>
  <cp:lastPrinted>2012-07-13T18:26:21Z</cp:lastPrinted>
  <dcterms:created xsi:type="dcterms:W3CDTF">2012-06-14T16:14:37Z</dcterms:created>
  <dcterms:modified xsi:type="dcterms:W3CDTF">2026-08-10T02:00:05Z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ctionHighlight">
    <vt:lpwstr>0</vt:lpwstr>
  </property>
  <property fmtid="{D5CDD505-2E9C-101B-9397-08002B2CF9AE}" pid="3" name="SearchResultType">
    <vt:lpwstr/>
  </property>
  <property fmtid="{D5CDD505-2E9C-101B-9397-08002B2CF9AE}" pid="4" name="PublishingExpirationDate">
    <vt:lpwstr/>
  </property>
  <property fmtid="{D5CDD505-2E9C-101B-9397-08002B2CF9AE}" pid="5" name="PublishingStartDate">
    <vt:lpwstr/>
  </property>
  <property fmtid="{D5CDD505-2E9C-101B-9397-08002B2CF9AE}" pid="6" name="Issues">
    <vt:lpwstr/>
  </property>
  <property fmtid="{D5CDD505-2E9C-101B-9397-08002B2CF9AE}" pid="7" name="ContentTypeId">
    <vt:lpwstr>0x01010032D63F5D5C086942B6F08536FB0BA6BD</vt:lpwstr>
  </property>
  <property fmtid="{D5CDD505-2E9C-101B-9397-08002B2CF9AE}" pid="8" name="MediaServiceImageTags">
    <vt:lpwstr/>
  </property>
</Properties>
</file>