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updateLinks="never"/>
  <mc:AlternateContent xmlns:mc="http://schemas.openxmlformats.org/markup-compatibility/2006">
    <mc:Choice Requires="x15">
      <x15ac:absPath xmlns:x15ac="http://schemas.microsoft.com/office/spreadsheetml/2010/11/ac" url="C:\Users\apta\Downloads\"/>
    </mc:Choice>
  </mc:AlternateContent>
  <xr:revisionPtr revIDLastSave="0" documentId="13_ncr:1_{82619CB3-7455-4877-AA8B-5C6B2BB19AD6}" xr6:coauthVersionLast="45" xr6:coauthVersionMax="45" xr10:uidLastSave="{00000000-0000-0000-0000-000000000000}"/>
  <bookViews>
    <workbookView xWindow="-120" yWindow="-120" windowWidth="20730" windowHeight="11160" tabRatio="748" firstSheet="2" activeTab="6" xr2:uid="{00000000-000D-0000-FFFF-FFFF00000000}"/>
  </bookViews>
  <sheets>
    <sheet name="Overview" sheetId="1" r:id="rId1"/>
    <sheet name="Summary" sheetId="10" r:id="rId2"/>
    <sheet name="Core principles" sheetId="11" r:id="rId3"/>
    <sheet name="Baseline" sheetId="4" r:id="rId4"/>
    <sheet name="Follow-up" sheetId="5" r:id="rId5"/>
    <sheet name="Action Items" sheetId="6" r:id="rId6"/>
    <sheet name="Stretch Goals" sheetId="14" r:id="rId7"/>
    <sheet name="Market-Oriented Narrative" sheetId="8" r:id="rId8"/>
    <sheet name="Sheet2" sheetId="7" r:id="rId9"/>
    <sheet name="dropdowns" sheetId="9" state="hidden" r:id="rId10"/>
  </sheets>
  <externalReferences>
    <externalReference r:id="rId11"/>
    <externalReference r:id="rId12"/>
  </externalReferences>
  <definedNames>
    <definedName name="Are_you_applying_though_the_performance_or_prescriptive_path?">Overview!$B$8</definedName>
    <definedName name="Do_you_own_or_lease_your_office_space?" localSheetId="9">Overview!$B$10</definedName>
    <definedName name="Dual_flush_toilets__Waterless_urinals__Low_flow_faucets">'Action Items'!$A$6</definedName>
    <definedName name="factors" localSheetId="3">[1]dropdowns!$A$2:$A$4</definedName>
    <definedName name="factors" localSheetId="2">[2]dropdowns!$A$2:$A$4</definedName>
    <definedName name="factors" localSheetId="4">[1]dropdowns!$A$2:$A$4</definedName>
    <definedName name="factors" localSheetId="8">[1]dropdowns!$A$2:$A$4</definedName>
    <definedName name="factors" localSheetId="1">[2]dropdowns!$A$2:$A$4</definedName>
    <definedName name="factors">dropdowns!$A$2:$A$4</definedName>
    <definedName name="_xlnm.Print_Area" localSheetId="3">Baseline!$A$1:$H$14</definedName>
    <definedName name="_xlnm.Print_Area" localSheetId="2">'Core principles'!$A$1:$E$19</definedName>
    <definedName name="_xlnm.Print_Area" localSheetId="4">'Follow-up'!$A$1:$J$15</definedName>
    <definedName name="_xlnm.Print_Area" localSheetId="0">Overview!$A$1:$C$20</definedName>
    <definedName name="_xlnm.Print_Area" localSheetId="8">Sheet2!$B$1:$E$18</definedName>
    <definedName name="_xlnm.Print_Area" localSheetId="1">Summary!$A$1:$E$18</definedName>
    <definedName name="recognition" localSheetId="3">[1]dropdowns!$A$17:$A$22</definedName>
    <definedName name="recognition" localSheetId="2">[2]dropdowns!$A$17:$A$22</definedName>
    <definedName name="recognition" localSheetId="4">[1]dropdowns!$A$17:$A$22</definedName>
    <definedName name="recognition" localSheetId="8">[1]dropdowns!$A$17:$A$22</definedName>
    <definedName name="recognition" localSheetId="1">[2]dropdowns!$A$17:$A$22</definedName>
    <definedName name="recognition">dropdowns!$A$18:$A$23</definedName>
    <definedName name="status" localSheetId="3">[1]dropdowns!$A$7:$A$9</definedName>
    <definedName name="status" localSheetId="2">[2]dropdowns!$A$7:$A$9</definedName>
    <definedName name="status" localSheetId="4">[1]dropdowns!$A$7:$A$9</definedName>
    <definedName name="status" localSheetId="8">[1]dropdowns!$A$7:$A$9</definedName>
    <definedName name="status" localSheetId="1">[2]dropdowns!$A$7:$A$9</definedName>
    <definedName name="status">dropdowns!$A$7:$A$9</definedName>
    <definedName name="waterfactors" localSheetId="3">[1]dropdowns!$A$2:$A$4</definedName>
    <definedName name="waterfactors" localSheetId="2">[2]dropdowns!$A$2:$A$4</definedName>
    <definedName name="waterfactors" localSheetId="4">[1]dropdowns!$A$2:$A$4</definedName>
    <definedName name="waterfactors" localSheetId="8">[1]dropdowns!$A$2:$A$4</definedName>
    <definedName name="waterfactors" localSheetId="1">[2]dropdowns!$A$2:$A$4</definedName>
    <definedName name="waterfactors">dropdowns!$A$2:$A$4</definedName>
    <definedName name="yesno" localSheetId="3">[1]dropdowns!$A$12:$A$14</definedName>
    <definedName name="yesno" localSheetId="2">[2]dropdowns!$A$12:$A$14</definedName>
    <definedName name="yesno" localSheetId="4">[1]dropdowns!$A$12:$A$14</definedName>
    <definedName name="yesno" localSheetId="8">[1]dropdowns!$A$12:$A$14</definedName>
    <definedName name="yesno" localSheetId="1">[2]dropdowns!$A$12:$A$14</definedName>
    <definedName name="yesno">dropdowns!$A$12:$A$14</definedName>
    <definedName name="Z_F8B4C81F_E85B_414C_A8AC_5B5868402694_.wvu.PrintArea" localSheetId="3" hidden="1">Baseline!$A$1:$H$14</definedName>
    <definedName name="Z_F8B4C81F_E85B_414C_A8AC_5B5868402694_.wvu.PrintArea" localSheetId="4" hidden="1">'Follow-up'!$A$1:$J$15</definedName>
    <definedName name="Z_F8B4C81F_E85B_414C_A8AC_5B5868402694_.wvu.PrintArea" localSheetId="0" hidden="1">Overview!$A$1:$C$20</definedName>
    <definedName name="Z_F8B4C81F_E85B_414C_A8AC_5B5868402694_.wvu.PrintArea" localSheetId="8" hidden="1">Sheet2!$B$1:$E$18</definedName>
  </definedNames>
  <calcPr calcId="191029"/>
  <customWorkbookViews>
    <customWorkbookView name="Paulina Parker - Personal View" guid="{F8B4C81F-E85B-414C-A8AC-5B5868402694}" mergeInterval="0" personalView="1" maximized="1" windowWidth="1280" windowHeight="759" activeSheetId="6"/>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 i="1" l="1"/>
  <c r="C14" i="10" l="1"/>
  <c r="H4" i="4"/>
  <c r="E10" i="5" l="1"/>
  <c r="C3" i="10" l="1"/>
  <c r="E11" i="5" l="1"/>
  <c r="E6" i="5"/>
  <c r="E7" i="5"/>
  <c r="E8" i="5"/>
  <c r="E9" i="5"/>
  <c r="E5" i="5"/>
  <c r="D6" i="5"/>
  <c r="D7" i="5"/>
  <c r="D8" i="5"/>
  <c r="D9" i="5"/>
  <c r="D10" i="5"/>
  <c r="D11" i="5"/>
  <c r="D5" i="5"/>
  <c r="B14" i="7"/>
  <c r="B13" i="7"/>
  <c r="C13" i="10" s="1"/>
  <c r="C99" i="6" l="1"/>
  <c r="B99" i="6"/>
  <c r="C9" i="10" s="1"/>
  <c r="C98" i="6"/>
  <c r="C97" i="6"/>
  <c r="C96" i="6"/>
  <c r="B98" i="6"/>
  <c r="C12" i="10" s="1"/>
  <c r="B97" i="6"/>
  <c r="C11" i="10" s="1"/>
  <c r="B96" i="6"/>
  <c r="C10" i="10" s="1"/>
  <c r="G11" i="5" l="1"/>
  <c r="G10" i="5"/>
  <c r="G9" i="5"/>
  <c r="G8" i="5"/>
  <c r="G7" i="5"/>
  <c r="G6" i="5"/>
  <c r="G5" i="5"/>
  <c r="H10" i="4"/>
  <c r="H11" i="5" s="1"/>
  <c r="H9" i="4"/>
  <c r="H10" i="5" s="1"/>
  <c r="H8" i="4"/>
  <c r="H9" i="5" s="1"/>
  <c r="H7" i="4"/>
  <c r="H8" i="5" s="1"/>
  <c r="H6" i="4"/>
  <c r="H7" i="5" s="1"/>
  <c r="H5" i="4"/>
  <c r="H6" i="5" s="1"/>
  <c r="H5" i="5"/>
  <c r="I10" i="5" l="1"/>
  <c r="I11" i="5"/>
  <c r="I6" i="5"/>
  <c r="I7" i="5"/>
  <c r="I8" i="5"/>
  <c r="I5" i="5"/>
  <c r="I9" i="5"/>
  <c r="C7" i="10" l="1"/>
  <c r="C6" i="10" s="1"/>
  <c r="C5" i="10" s="1"/>
</calcChain>
</file>

<file path=xl/sharedStrings.xml><?xml version="1.0" encoding="utf-8"?>
<sst xmlns="http://schemas.openxmlformats.org/spreadsheetml/2006/main" count="244" uniqueCount="186">
  <si>
    <t>Overview</t>
  </si>
  <si>
    <t>This Excel spreadsheet serves two purposes: It is a reporting form for annual progress reports required of Sustainability Commitment signatories; and it is the template for applications to a higher level of recognition (bronze, silver, gold, platinum). If you have not completed your full baseline measurements or have not yet achieved any action items or stretch goals, please leave these sections blank. For those applying for higher recognition, please fill out all applicable fields.</t>
  </si>
  <si>
    <t>Signatory organization</t>
  </si>
  <si>
    <t>Do you own or lease your office space?</t>
  </si>
  <si>
    <t>Key contact name</t>
  </si>
  <si>
    <t>Email</t>
  </si>
  <si>
    <t>Phone</t>
  </si>
  <si>
    <t>Date</t>
  </si>
  <si>
    <t>Level applied for</t>
  </si>
  <si>
    <t>Agree to share information with future applicants</t>
  </si>
  <si>
    <t>Comments:</t>
  </si>
  <si>
    <t>Sustainable Business Practices</t>
  </si>
  <si>
    <t>Sustainability Governance</t>
  </si>
  <si>
    <t>Bronze</t>
  </si>
  <si>
    <t>Silver</t>
  </si>
  <si>
    <t>Gold</t>
  </si>
  <si>
    <t>Platinum</t>
  </si>
  <si>
    <t>Water</t>
  </si>
  <si>
    <t>Greenhouse Gas Emissions</t>
  </si>
  <si>
    <t>Criteria Air Pollutant Emissions</t>
  </si>
  <si>
    <t>Energy Use: Electricity</t>
  </si>
  <si>
    <t>Energy Use: Fuel</t>
  </si>
  <si>
    <t>Recycling diversion rate</t>
  </si>
  <si>
    <t>Waste</t>
  </si>
  <si>
    <t>Innovation in Organizational Sustainability</t>
  </si>
  <si>
    <t>Professional Development</t>
  </si>
  <si>
    <t>Subsidy for professional certifications such as PE, AICP, AIA, etc.</t>
  </si>
  <si>
    <t xml:space="preserve">Subsidy for employee conference attendance </t>
  </si>
  <si>
    <t>Management Training Program for Employee Advancement</t>
  </si>
  <si>
    <t>Mentorship Program</t>
  </si>
  <si>
    <t>Employee Health and Safety</t>
  </si>
  <si>
    <t>Flexible work schedule</t>
  </si>
  <si>
    <t xml:space="preserve">Office plants in employee workspaces </t>
  </si>
  <si>
    <t>Corporate Stewardship</t>
  </si>
  <si>
    <t xml:space="preserve">Contributions or donations for disaster relief </t>
  </si>
  <si>
    <t>Support for charitable organizations</t>
  </si>
  <si>
    <t>Participation in take your child to work day with corporate programming</t>
  </si>
  <si>
    <t>Monitor human rights issues in the supply chain if applicable</t>
  </si>
  <si>
    <t>Sustainability governance structure with senior leadership involvement and accountability</t>
  </si>
  <si>
    <t>Stakeholder engagement practices (are internal and external viewpoints considered in shaping the sustainability strategy)</t>
  </si>
  <si>
    <t>Some component of compensation is tied to achievement of sustainability targets and objectives</t>
  </si>
  <si>
    <t>Collaboration with other organizations to bring sustainable solutions to the transit industry (provide up to three examples)</t>
  </si>
  <si>
    <t>Market-Oriented Narrative</t>
  </si>
  <si>
    <t>Item</t>
  </si>
  <si>
    <t>Explanation</t>
  </si>
  <si>
    <t>Normalization factors</t>
  </si>
  <si>
    <t>per employee</t>
  </si>
  <si>
    <t>per unit of production</t>
  </si>
  <si>
    <t>Action item / stretch goal status</t>
  </si>
  <si>
    <t>Yes / no</t>
  </si>
  <si>
    <t>Recognition levels</t>
  </si>
  <si>
    <t>Own or lease</t>
  </si>
  <si>
    <t>Own</t>
  </si>
  <si>
    <t>Lease</t>
  </si>
  <si>
    <t>Performance</t>
  </si>
  <si>
    <t>Prescriptive</t>
  </si>
  <si>
    <t>Please provide justification for your answer above</t>
  </si>
  <si>
    <t>Status</t>
  </si>
  <si>
    <t>Action Items</t>
  </si>
  <si>
    <t>Core principles</t>
  </si>
  <si>
    <t>Stretch goals</t>
  </si>
  <si>
    <t>stretch goals achieved</t>
  </si>
  <si>
    <t>stretch goals committed to</t>
  </si>
  <si>
    <t>Baseline</t>
  </si>
  <si>
    <t>Indicator</t>
  </si>
  <si>
    <t>Baseline year</t>
  </si>
  <si>
    <t>Amount</t>
  </si>
  <si>
    <t>Units</t>
  </si>
  <si>
    <t>Normalization factor (units)</t>
  </si>
  <si>
    <t>Normalization amount</t>
  </si>
  <si>
    <t>Normalized total</t>
  </si>
  <si>
    <t>Comments</t>
  </si>
  <si>
    <t>Water usage</t>
  </si>
  <si>
    <t>Criteria air pollutant emissions</t>
  </si>
  <si>
    <t>Greenhouse gas emissions</t>
  </si>
  <si>
    <t>Energy use: Electricity</t>
  </si>
  <si>
    <t>Energy use: Fuel</t>
  </si>
  <si>
    <t>Percentage of total waste</t>
  </si>
  <si>
    <t>Follow-up</t>
  </si>
  <si>
    <t>Follow-up year</t>
  </si>
  <si>
    <t>Follow-up normalization amount</t>
  </si>
  <si>
    <t>Follow-up total</t>
  </si>
  <si>
    <t>% Change from baseline</t>
  </si>
  <si>
    <t>Composting
(Specify whether municipal or on-site collection is utilized)</t>
  </si>
  <si>
    <t>Tracking percentage of recycled materials
(Specify percentage diverted from the landfill)</t>
  </si>
  <si>
    <t>Recycling
(Specify recycling methods: Single-Stream or Multi-Stream recycling, separation of paper, plastic and other recyclables)</t>
  </si>
  <si>
    <t>Utilization of recycled water
(Indicate annual water savings through use of graywater for non-potable uses)</t>
  </si>
  <si>
    <t>Environmental Compliance Performance Awards
(List applicable sustainability awards and recognitions received outside of APTA)</t>
  </si>
  <si>
    <t>Methodologies for evaluating environmental impacts of services
(Specify how conscious interaction with customers and vendors decreases negative environmental impact)</t>
  </si>
  <si>
    <t>Performance-based incentives (please provide description of policies and programs)</t>
  </si>
  <si>
    <t>Employee ownership and/or stock options (please provide a description of related policies)</t>
  </si>
  <si>
    <t>Sustainability outreach to employees (please provide examples such as signage around the workplace, inclusion on internal announcements such as newsletters)</t>
  </si>
  <si>
    <t>Inclusive family leave policies that provide for non-disability coverage and/or family leave for men and women</t>
  </si>
  <si>
    <t>Incentive program to encourage healthy habits including exercise, diet, non-smoking, etc. (Please provide description)</t>
  </si>
  <si>
    <t>Workplace Safety Trainings that are voluntary, involve a mandatory one-time certification, or mandatory for employee certification on a regular (bimonthly, annual, biannual) basis</t>
  </si>
  <si>
    <t>Incentives for active transportation commuting alternatives (Please provide description of related policies and programs)</t>
  </si>
  <si>
    <t>Corporate Sustainability Commitment/Policy</t>
  </si>
  <si>
    <t>Public targets and objectives and public reporting on performance against those targets and objectives. (External Stakeholders can be building management, neighbor tenats, or surrounding communities.)</t>
  </si>
  <si>
    <t>Achieved</t>
  </si>
  <si>
    <t>Committed To</t>
  </si>
  <si>
    <t>Sum of Achievements</t>
  </si>
  <si>
    <t>Total</t>
  </si>
  <si>
    <t>Installation of Dual flush toilets, waterless urinals, and/or low flow faucets
(For existing businesses, upgrade to, or renovation on existing plumbing to water saving devices; implement a GPF target.)</t>
  </si>
  <si>
    <t>Participation in e-cycling or other non-paper/glass/aluminum/plastic recycling programs
(Indicate if engaged. Give details. For example: electronics recycling, used oil, lead-acid batteries, hazardous waste, etc.)</t>
  </si>
  <si>
    <t>Operate in building(s) that are certified under green building programs (for existing buildings, operate in buildings that have completed significant energy efficiency improvements/upgrades within the last 10 years)</t>
  </si>
  <si>
    <t>Are you applying through the performance or prescriptive path?</t>
  </si>
  <si>
    <t>Increase access to filtered water
(e.g. use of a filter on an existing faucet or tank style water cooler versus bottled water, which is not a sustainable practice)</t>
  </si>
  <si>
    <t>Reuse of disposable or gray water
(e.g. use leftover drinking water to replenish plants, indoor gardens, or for cleaning instead of disposing unused water, or installing gray water systems for non-potable uses when possible)</t>
  </si>
  <si>
    <t>Lighting controls/control upgrades
(Specify which controls are in place and if energy savings are being tracked i.e. daylight responsive or occupancy/vacancy controls)</t>
  </si>
  <si>
    <t>Plug load control
(Specify which controls are in place and if energy savings are being tracked)</t>
  </si>
  <si>
    <t>On-site renewable energy
(Specify type and system capacity, for example solar panels - what percentage of electricity is saved by not pulling from the grid?)  </t>
  </si>
  <si>
    <t>Have a paperless Office or use efficient paper-use practices
(Specify what percentage of your office is paperless and whether or not a recycling/shredding service is utilized, or if your office practices double-sided printing and copying, e-document distribution versus hard copy when feasible, paper products with a high recycled content, or recycles as much of the paper products used as possible)</t>
  </si>
  <si>
    <t>Onsite access to child care</t>
  </si>
  <si>
    <t>Mobile computing capabilities</t>
  </si>
  <si>
    <t>On-site fitness facilities or incentives (e.g. discounted gym membership, free offsite gym membership, etc.)</t>
  </si>
  <si>
    <t>High efficiency lighting (LED/CFL)</t>
  </si>
  <si>
    <t>Use of ENERGY STAR or other products certified for energy efficiency.
(Specify what percentage of applicable appliances are ENERGYSTAR Compliant; e.g. 75%, 90%)</t>
  </si>
  <si>
    <t>Please list other items by adding additional rows above, providing brief description of achievement, and explanation of how you realized achievement</t>
  </si>
  <si>
    <t>Manufacturing: direct and indirect emissions
(e.g. upgrading to more efficient manufacturing technologies and using ENERGY STAR (or similar) for tracking)</t>
  </si>
  <si>
    <t xml:space="preserve">EPA Vehicle Emissions Program Compliance
(e.g. use of low-emitting fuel vehicles:  http://www.epa.vic.gov.au/~/media/Publications/1119.pdf
An example: https://www.federalregister.gov/articles/2015/07/14/2015-17060/approval-and-promulgation-of-air-quality-implementation-plans-maryland-low-emissions-vehicle-program) </t>
  </si>
  <si>
    <t>Green power purchase program
(Indicate if engaged, and provide details)</t>
  </si>
  <si>
    <t>Electric Vehicle charging stations
(Indicate if engaged, and provide details)</t>
  </si>
  <si>
    <t>Office location relative to transportation options
(e.g. report any first mile - last mile transportation alternatives. For example: public transportation, walking, biking, using Uber or Lyft to get to and from public transportation stops for work)</t>
  </si>
  <si>
    <t>Online meeting systems/Technology Support for virtual meetings.
(Indicate if engaged, and provide details.)</t>
  </si>
  <si>
    <t>Carbon offset program
(Indicate if engaged, and provide details)</t>
  </si>
  <si>
    <t>External / 3rd party tracking and reporting
(Indicate if engaged, and provide details)</t>
  </si>
  <si>
    <t>Implement strategies or practices to reduce consumption of resources at the office
(e.g. purchase and continued use of non-disposable products, etc.)</t>
  </si>
  <si>
    <t>Revenue generation through waste stream
(e.g. waste materials sold to other businesses for re-creation of products, or composting waste sold as fertilizers for gardens; or sawdust, wood scraps sold to create particle board or chipboard)
(Indicate if engaged, and provide details)</t>
  </si>
  <si>
    <t>Implement a Waste Stream Management Plan? (Particularly note diverted items that could harm the environment)</t>
  </si>
  <si>
    <t>Material Reuse
(e.g. reuse of wood pallets, packing/shipping materials, inside or outside of manufacturing process, etc.)
(Indicate if engaged and provide details) </t>
  </si>
  <si>
    <t>Partner with business vendors/partners who engage in sustainable business practices
(e.g. conducting business with suppliers/vendors to uncover resource efficiencies that also translate to lower costs, whether by reducing energy water, material or waste)
(Indicate if engaged, and provide details)</t>
  </si>
  <si>
    <t>Corporate participation in charitable events (e.g. employee volunteer day, park cleanups, charitable athletic events, etc.)</t>
  </si>
  <si>
    <t xml:space="preserve">Materiality Assessment (or similar methodology for identifying what sustainability aspects are material to the organization rather than ad hoc approach of picking and choosing what is easy to implement) </t>
  </si>
  <si>
    <t>Awards or Recognition regarding sustainability performance
(e.g. Carbon Disclosure Leadership Index, DJSI, engagement in leadership roles in organizations promoting sustainability, other thought leadership roles, etc.)</t>
  </si>
  <si>
    <t>Management Systems for Sustainability (e.g. Sustainability Management System - SMS)</t>
  </si>
  <si>
    <r>
      <t xml:space="preserve">Baseline total
</t>
    </r>
    <r>
      <rPr>
        <i/>
        <sz val="11"/>
        <color theme="0"/>
        <rFont val="Calibri"/>
        <family val="2"/>
        <scheme val="minor"/>
      </rPr>
      <t>from baseline tab</t>
    </r>
  </si>
  <si>
    <r>
      <t xml:space="preserve">Normalization factor (units)
</t>
    </r>
    <r>
      <rPr>
        <i/>
        <sz val="11"/>
        <color theme="0"/>
        <rFont val="Calibri"/>
        <family val="2"/>
        <scheme val="minor"/>
      </rPr>
      <t>from Baseline tab</t>
    </r>
  </si>
  <si>
    <r>
      <t xml:space="preserve">Units
</t>
    </r>
    <r>
      <rPr>
        <i/>
        <sz val="11"/>
        <color theme="0"/>
        <rFont val="Calibri"/>
        <family val="2"/>
        <scheme val="minor"/>
      </rPr>
      <t>from Baseline tab</t>
    </r>
  </si>
  <si>
    <t>Validation for choice of normalization factor</t>
  </si>
  <si>
    <t>In order to calculate net changes in sustainability indicators, please caclulate a current day (follow-up) value for sustainability variables in Column C, as well as a normalization amount in Column F. Follow-up values may not be available for all values in the same year. Columns in gray will be auto-calculated from input data.</t>
  </si>
  <si>
    <t>When benchmarking sustainability indicators, it is first necessary to define an initial comparison year against which target reductions can be measured. As part of the process of fulfilling the core principles of the Commitment, please provide values for all of the following variables.* In Column E, specify normalization units, and in Column F, specify the unadjusted normalization amount. To ensure consistency, please explain the choice of factor used to normalize each metric and how it relates to the metric in question under "Validation" in Column G. Columns in gray will be auto-calculated from input data.</t>
  </si>
  <si>
    <t>Summary</t>
  </si>
  <si>
    <t>You have achieved</t>
  </si>
  <si>
    <t>2% reduction in</t>
  </si>
  <si>
    <t>indicators</t>
  </si>
  <si>
    <t>5% reduction in</t>
  </si>
  <si>
    <t>10% reduction in</t>
  </si>
  <si>
    <t>stretch goals</t>
  </si>
  <si>
    <t>The core principles set the minimum actions which APTA members must take to demonstrate that they are serious about sustainability and are set up for success. The core principles also allow for establishing a baseline for reduction targets and long-term stretch goals. These principles are outlined below form the entry-level commitment for all signatories.</t>
  </si>
  <si>
    <t>Principle</t>
  </si>
  <si>
    <t>Make sustainability a part of your organization’s strategic objectives</t>
  </si>
  <si>
    <t>Identify a sustainability champion within the organization coupled with the proper human and/or financial resources and mandates</t>
  </si>
  <si>
    <t>Establish an employee outreach program that engages staff on:
- how they can help realize the organization’s sustainability goals;
- the organization’s progress in meeting those goals</t>
  </si>
  <si>
    <t>Undertake a sustainability inventory of your organization of the following indicators:</t>
  </si>
  <si>
    <t>Water Usage</t>
  </si>
  <si>
    <t>Greenhouse gas (GHG) emissions</t>
  </si>
  <si>
    <t xml:space="preserve">Energy use: electricity </t>
  </si>
  <si>
    <t>Energy use: fuel</t>
  </si>
  <si>
    <t>Recycling</t>
  </si>
  <si>
    <t>Exempt through prescriptive path</t>
  </si>
  <si>
    <t>Yes</t>
  </si>
  <si>
    <t>No</t>
  </si>
  <si>
    <t>Committed to</t>
  </si>
  <si>
    <t>Entry-level</t>
  </si>
  <si>
    <t>Path</t>
  </si>
  <si>
    <t>Provide the transit industry with products and services that contribute to sustainability in the transit industry</t>
  </si>
  <si>
    <t>This page provides an overview of progress towards achieving the goals of the Sustainability Commitment and higher recognition.</t>
  </si>
  <si>
    <t>55% of employee work stations have access to natural light at 28 footcandles or greater for at least 50% of operating hours each year
(based upon the WELL Building Standard, #62 Daylight Modeling)</t>
  </si>
  <si>
    <t>market-oriented narratives</t>
  </si>
  <si>
    <t>Internal education and professional development opportunities (please provide event descriptions)</t>
  </si>
  <si>
    <t>HQ Contribution</t>
  </si>
  <si>
    <t># of Contributing Offices (excluding HQ)</t>
  </si>
  <si>
    <t>Social Sustainability</t>
  </si>
  <si>
    <t xml:space="preserve">Please list and explain in detail achieved and committed-to action items – Sustainability achievements made in the short- to medium-term (1-3 years) in operations, maintenance and capital, or in education and outreach with a view to achieving economic, environmental and social sustainability objectives.
The action items listed in each category are not intended to be exhaustive but to provide guidance on the different kind of achievements for which members can receive recognition. APTA invites members to modify these items to speak more directly to their achievements, and add additional achievements in the approprite categories. Brief narrative decriptions (75 words or less) are required for all items to describe how the organization has achieved or commits to achieving these actions. Any supporting documentation is optional but encouraged. Please provide hyperlinks in the explanation or include it separately as part of your application.
</t>
  </si>
  <si>
    <t>Please list and explain in detail achieved and committed-to stretch goals – Longer-term programmatic and process goals (4-6 years) that challenge the organizations committed to silver, gold or platinum status to make a very significant difference in the way they function in view of meeting sustainability criteria. 
Brief narrative decriptions (75 words or less) are required for all items to describe how the organization has achieved or commits to achieving these actions. Any supporting documentation is optional but encouraged. Please provide hyperlinks in the explanation or attach items separately as part of your application.</t>
  </si>
  <si>
    <t>sustainable business practices</t>
  </si>
  <si>
    <t>social sustainability</t>
  </si>
  <si>
    <t>sustainability governance</t>
  </si>
  <si>
    <t>action items, of which:</t>
  </si>
  <si>
    <t>of 5 core principles</t>
  </si>
  <si>
    <t>Sustainability integrated into company Quality Systems Manual, and Employee Handbook.</t>
  </si>
  <si>
    <t>Received an organizational sustainability/Corporate Social Responsibility certification outside of the APTA Sustainability Commitment (i.e. Green Business Bureau, Certified B-Corp, local business sustainability recognition system like Austin Green Business Leaders, etc.)</t>
  </si>
  <si>
    <t>How many offices does your business have (including HQ)?</t>
  </si>
  <si>
    <t>Contributing Offices Minimum (calculates automatically, excludes HQ unless you have one office only)</t>
  </si>
  <si>
    <t xml:space="preserve">The market-oriented narrative provides applicants the opportunity to highlight at least four sustainability benefits or innovations that their products and services provide to the transit industry. Applicants must provide a brief description of the sustainability benefit or innovation under the 'Item' column, followed by a detailed explanation (max. 200 words) under 'Explanation' of how this benefit or innovation specifically contributes to sustainability in the transit industry and helps the applicant distinguish itself in the marketplace. Applicants are also expected to highlight specific case studies or examples of their products or services that demonstrate the benefit in action.
In the explanation, applicants should directly link these benefits or innovations to how they would improve a transit agency’s baseline indicator measures (as outlined by the Sustainability Commitment), or should otherwise describe how they meet generally accepted sustainability practices (i.e. use of recycled content in products manufactured, etc.). Applicants may only use increases in transit ridership or reductions in VMT as a sustainability benefit or innovation of their product or service when the product or service explicitly addresses these concerns (i.e. integrated and innovative mobility management services/products for ridership and VMT, transit-oriented development for ridership and VMT, etc.).
</t>
  </si>
  <si>
    <t>hhh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</si>
</sst>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5" x14ac:knownFonts="1">
    <font>
      <sz val="11"/>
      <color theme="1"/>
      <name val="Calibri"/>
      <family val="2"/>
      <scheme val="minor"/>
    </font>
    <font>
      <b/>
      <sz val="11"/>
      <color theme="0"/>
      <name val="Calibri"/>
      <family val="2"/>
      <scheme val="minor"/>
    </font>
    <font>
      <b/>
      <sz val="11"/>
      <color theme="1"/>
      <name val="Calibri"/>
      <family val="2"/>
      <scheme val="minor"/>
    </font>
    <font>
      <b/>
      <u/>
      <sz val="11"/>
      <color theme="1"/>
      <name val="Calibri"/>
      <family val="2"/>
      <scheme val="minor"/>
    </font>
    <font>
      <i/>
      <sz val="11"/>
      <color theme="1"/>
      <name val="Calibri"/>
      <family val="2"/>
      <scheme val="minor"/>
    </font>
    <font>
      <u/>
      <sz val="11"/>
      <color theme="10"/>
      <name val="Calibri"/>
      <family val="2"/>
    </font>
    <font>
      <sz val="11"/>
      <name val="Calibri"/>
      <family val="2"/>
      <scheme val="minor"/>
    </font>
    <font>
      <i/>
      <u/>
      <sz val="11"/>
      <color theme="10"/>
      <name val="Calibri"/>
      <family val="2"/>
    </font>
    <font>
      <i/>
      <sz val="11"/>
      <color theme="0"/>
      <name val="Calibri"/>
      <family val="2"/>
      <scheme val="minor"/>
    </font>
    <font>
      <sz val="11"/>
      <color rgb="FFFF0000"/>
      <name val="Calibri"/>
      <family val="2"/>
      <scheme val="minor"/>
    </font>
    <font>
      <b/>
      <sz val="11"/>
      <color rgb="FFFF0000"/>
      <name val="Calibri"/>
      <family val="2"/>
      <scheme val="minor"/>
    </font>
    <font>
      <sz val="10"/>
      <color theme="1"/>
      <name val="Calibri"/>
      <family val="2"/>
      <scheme val="minor"/>
    </font>
    <font>
      <sz val="9"/>
      <color theme="1"/>
      <name val="Calibri"/>
      <family val="2"/>
      <scheme val="minor"/>
    </font>
    <font>
      <sz val="11"/>
      <color rgb="FF000000"/>
      <name val="Calibri"/>
      <family val="2"/>
      <scheme val="minor"/>
    </font>
    <font>
      <b/>
      <sz val="11"/>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1"/>
        <bgColor indexed="64"/>
      </patternFill>
    </fill>
    <fill>
      <patternFill patternType="solid">
        <fgColor theme="0" tint="-0.499984740745262"/>
        <bgColor indexed="64"/>
      </patternFill>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theme="0" tint="-0.24994659260841701"/>
      </bottom>
      <diagonal/>
    </border>
    <border>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diagonal/>
    </border>
    <border>
      <left style="thin">
        <color indexed="64"/>
      </left>
      <right style="thin">
        <color indexed="64"/>
      </right>
      <top style="thin">
        <color theme="0" tint="-0.24994659260841701"/>
      </top>
      <bottom/>
      <diagonal/>
    </border>
    <border>
      <left/>
      <right style="thin">
        <color indexed="64"/>
      </right>
      <top style="thin">
        <color theme="0" tint="-0.24994659260841701"/>
      </top>
      <bottom style="thin">
        <color indexed="64"/>
      </bottom>
      <diagonal/>
    </border>
    <border>
      <left style="thin">
        <color indexed="64"/>
      </left>
      <right style="thin">
        <color indexed="64"/>
      </right>
      <top style="thin">
        <color indexed="64"/>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indexed="64"/>
      </bottom>
      <diagonal/>
    </border>
    <border>
      <left style="thin">
        <color indexed="64"/>
      </left>
      <right/>
      <top style="thin">
        <color indexed="64"/>
      </top>
      <bottom style="thin">
        <color theme="0" tint="-0.34998626667073579"/>
      </bottom>
      <diagonal/>
    </border>
    <border>
      <left style="thin">
        <color indexed="64"/>
      </left>
      <right style="thin">
        <color indexed="64"/>
      </right>
      <top/>
      <bottom style="thin">
        <color theme="0" tint="-0.34998626667073579"/>
      </bottom>
      <diagonal/>
    </border>
    <border>
      <left/>
      <right/>
      <top style="thin">
        <color indexed="64"/>
      </top>
      <bottom style="thin">
        <color theme="0" tint="-0.34998626667073579"/>
      </bottom>
      <diagonal/>
    </border>
    <border>
      <left style="thin">
        <color indexed="64"/>
      </left>
      <right style="thin">
        <color indexed="64"/>
      </right>
      <top style="thin">
        <color theme="0" tint="-0.24994659260841701"/>
      </top>
      <bottom style="thin">
        <color theme="0" tint="-0.34998626667073579"/>
      </bottom>
      <diagonal/>
    </border>
    <border>
      <left/>
      <right style="thin">
        <color indexed="64"/>
      </right>
      <top style="thin">
        <color indexed="64"/>
      </top>
      <bottom style="thin">
        <color theme="0" tint="-0.34998626667073579"/>
      </bottom>
      <diagonal/>
    </border>
    <border>
      <left style="thin">
        <color indexed="64"/>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top style="thin">
        <color theme="0" tint="-0.34998626667073579"/>
      </top>
      <bottom style="thin">
        <color indexed="64"/>
      </bottom>
      <diagonal/>
    </border>
    <border>
      <left/>
      <right/>
      <top style="thin">
        <color theme="0" tint="-0.34998626667073579"/>
      </top>
      <bottom style="thin">
        <color indexed="64"/>
      </bottom>
      <diagonal/>
    </border>
    <border>
      <left/>
      <right style="thin">
        <color indexed="64"/>
      </right>
      <top style="thin">
        <color theme="0" tint="-0.34998626667073579"/>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theme="0" tint="-0.24994659260841701"/>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2" tint="-0.24994659260841701"/>
      </bottom>
      <diagonal/>
    </border>
    <border>
      <left style="thin">
        <color indexed="64"/>
      </left>
      <right style="thin">
        <color indexed="64"/>
      </right>
      <top style="thin">
        <color theme="2" tint="-0.24994659260841701"/>
      </top>
      <bottom style="thin">
        <color theme="2" tint="-0.24994659260841701"/>
      </bottom>
      <diagonal/>
    </border>
    <border>
      <left style="thin">
        <color indexed="64"/>
      </left>
      <right style="thin">
        <color indexed="64"/>
      </right>
      <top style="thin">
        <color theme="2" tint="-0.24994659260841701"/>
      </top>
      <bottom style="thin">
        <color indexed="64"/>
      </bottom>
      <diagonal/>
    </border>
    <border>
      <left style="thin">
        <color indexed="64"/>
      </left>
      <right/>
      <top style="thin">
        <color indexed="64"/>
      </top>
      <bottom style="thin">
        <color theme="0" tint="-0.24994659260841701"/>
      </bottom>
      <diagonal/>
    </border>
    <border>
      <left style="thin">
        <color indexed="64"/>
      </left>
      <right/>
      <top style="thin">
        <color theme="0" tint="-0.24994659260841701"/>
      </top>
      <bottom style="thin">
        <color theme="0" tint="-0.24994659260841701"/>
      </bottom>
      <diagonal/>
    </border>
    <border>
      <left style="thin">
        <color indexed="64"/>
      </left>
      <right/>
      <top style="thin">
        <color theme="0" tint="-0.24994659260841701"/>
      </top>
      <bottom/>
      <diagonal/>
    </border>
    <border>
      <left style="thin">
        <color indexed="64"/>
      </left>
      <right/>
      <top/>
      <bottom style="thin">
        <color theme="2" tint="-0.24994659260841701"/>
      </bottom>
      <diagonal/>
    </border>
    <border>
      <left style="thin">
        <color indexed="64"/>
      </left>
      <right style="thin">
        <color indexed="64"/>
      </right>
      <top/>
      <bottom style="thin">
        <color theme="2" tint="-0.24994659260841701"/>
      </bottom>
      <diagonal/>
    </border>
    <border>
      <left/>
      <right/>
      <top style="thin">
        <color theme="2" tint="-0.24994659260841701"/>
      </top>
      <bottom style="thin">
        <color auto="1"/>
      </bottom>
      <diagonal/>
    </border>
    <border>
      <left/>
      <right style="thin">
        <color auto="1"/>
      </right>
      <top style="thin">
        <color theme="2" tint="-0.24994659260841701"/>
      </top>
      <bottom style="thin">
        <color auto="1"/>
      </bottom>
      <diagonal/>
    </border>
    <border>
      <left/>
      <right style="thin">
        <color indexed="64"/>
      </right>
      <top/>
      <bottom style="thin">
        <color theme="2" tint="-0.24994659260841701"/>
      </bottom>
      <diagonal/>
    </border>
  </borders>
  <cellStyleXfs count="2">
    <xf numFmtId="0" fontId="0" fillId="0" borderId="0"/>
    <xf numFmtId="0" fontId="5" fillId="0" borderId="0" applyNumberFormat="0" applyFill="0" applyBorder="0" applyAlignment="0" applyProtection="0">
      <alignment vertical="top"/>
      <protection locked="0"/>
    </xf>
  </cellStyleXfs>
  <cellXfs count="256">
    <xf numFmtId="0" fontId="0" fillId="0" borderId="0" xfId="0"/>
    <xf numFmtId="0" fontId="3" fillId="0" borderId="0" xfId="0" applyFont="1"/>
    <xf numFmtId="0" fontId="0" fillId="0" borderId="0" xfId="0" applyFont="1"/>
    <xf numFmtId="0" fontId="2" fillId="0" borderId="0" xfId="0" applyFont="1"/>
    <xf numFmtId="0" fontId="4" fillId="0" borderId="0" xfId="0" applyFont="1" applyAlignment="1">
      <alignment horizontal="left" vertical="top" wrapText="1"/>
    </xf>
    <xf numFmtId="0" fontId="1" fillId="3" borderId="0" xfId="0" applyFont="1" applyFill="1" applyAlignment="1" applyProtection="1">
      <alignment horizontal="center"/>
      <protection hidden="1"/>
    </xf>
    <xf numFmtId="0" fontId="2" fillId="3" borderId="0" xfId="0" applyFont="1" applyFill="1"/>
    <xf numFmtId="0" fontId="0" fillId="0" borderId="4" xfId="0" applyBorder="1" applyAlignment="1" applyProtection="1">
      <alignment wrapText="1"/>
      <protection locked="0"/>
    </xf>
    <xf numFmtId="0" fontId="0" fillId="0" borderId="10" xfId="0" applyBorder="1" applyAlignment="1" applyProtection="1">
      <alignment wrapText="1"/>
      <protection locked="0"/>
    </xf>
    <xf numFmtId="0" fontId="0" fillId="0" borderId="5" xfId="0" applyBorder="1" applyAlignment="1" applyProtection="1">
      <alignment wrapText="1"/>
      <protection locked="0"/>
    </xf>
    <xf numFmtId="0" fontId="0" fillId="0" borderId="11" xfId="0" applyBorder="1" applyAlignment="1" applyProtection="1">
      <alignment wrapText="1"/>
      <protection locked="0"/>
    </xf>
    <xf numFmtId="0" fontId="0" fillId="0" borderId="12" xfId="0" applyBorder="1" applyAlignment="1" applyProtection="1">
      <alignment wrapText="1"/>
      <protection locked="0"/>
    </xf>
    <xf numFmtId="0" fontId="0" fillId="0" borderId="13" xfId="0" applyBorder="1" applyAlignment="1" applyProtection="1">
      <alignment wrapText="1"/>
      <protection locked="0"/>
    </xf>
    <xf numFmtId="0" fontId="0" fillId="0" borderId="14" xfId="0" applyBorder="1" applyAlignment="1" applyProtection="1">
      <alignment wrapText="1"/>
      <protection locked="0"/>
    </xf>
    <xf numFmtId="0" fontId="0" fillId="0" borderId="6" xfId="0" applyBorder="1" applyAlignment="1" applyProtection="1">
      <alignment wrapText="1"/>
      <protection locked="0"/>
    </xf>
    <xf numFmtId="0" fontId="0" fillId="3" borderId="0" xfId="0" applyFill="1"/>
    <xf numFmtId="0" fontId="1" fillId="3" borderId="0" xfId="0" applyFont="1" applyFill="1" applyBorder="1" applyAlignment="1">
      <alignment wrapText="1"/>
    </xf>
    <xf numFmtId="0" fontId="0" fillId="3" borderId="0" xfId="0" applyFill="1" applyBorder="1" applyAlignment="1">
      <alignment wrapText="1"/>
    </xf>
    <xf numFmtId="0" fontId="7" fillId="0" borderId="0" xfId="1" applyFont="1" applyAlignment="1" applyProtection="1">
      <alignment horizontal="left"/>
    </xf>
    <xf numFmtId="0" fontId="0" fillId="0" borderId="0" xfId="0" applyProtection="1">
      <protection locked="0"/>
    </xf>
    <xf numFmtId="164" fontId="0" fillId="6" borderId="15" xfId="0" applyNumberFormat="1" applyFill="1" applyBorder="1" applyAlignment="1" applyProtection="1">
      <alignment wrapText="1"/>
      <protection hidden="1"/>
    </xf>
    <xf numFmtId="164" fontId="0" fillId="6" borderId="16" xfId="0" applyNumberFormat="1" applyFill="1" applyBorder="1" applyAlignment="1" applyProtection="1">
      <alignment wrapText="1"/>
      <protection hidden="1"/>
    </xf>
    <xf numFmtId="164" fontId="0" fillId="6" borderId="17" xfId="0" applyNumberFormat="1" applyFill="1" applyBorder="1" applyAlignment="1" applyProtection="1">
      <alignment wrapText="1"/>
      <protection hidden="1"/>
    </xf>
    <xf numFmtId="0" fontId="3" fillId="0" borderId="0" xfId="0" applyFont="1" applyProtection="1">
      <protection hidden="1"/>
    </xf>
    <xf numFmtId="0" fontId="0" fillId="0" borderId="0" xfId="0" applyProtection="1">
      <protection hidden="1"/>
    </xf>
    <xf numFmtId="0" fontId="0" fillId="0" borderId="15" xfId="0" applyBorder="1" applyProtection="1">
      <protection hidden="1"/>
    </xf>
    <xf numFmtId="164" fontId="0" fillId="6" borderId="18" xfId="0" applyNumberFormat="1" applyFill="1" applyBorder="1" applyProtection="1">
      <protection hidden="1"/>
    </xf>
    <xf numFmtId="164" fontId="0" fillId="6" borderId="21" xfId="0" applyNumberFormat="1" applyFill="1" applyBorder="1" applyProtection="1">
      <protection hidden="1"/>
    </xf>
    <xf numFmtId="165" fontId="0" fillId="6" borderId="22" xfId="0" applyNumberFormat="1" applyFill="1" applyBorder="1" applyProtection="1">
      <protection hidden="1"/>
    </xf>
    <xf numFmtId="0" fontId="0" fillId="0" borderId="16" xfId="0" applyBorder="1" applyProtection="1">
      <protection hidden="1"/>
    </xf>
    <xf numFmtId="164" fontId="0" fillId="6" borderId="23" xfId="0" applyNumberFormat="1" applyFill="1" applyBorder="1" applyProtection="1">
      <protection hidden="1"/>
    </xf>
    <xf numFmtId="165" fontId="0" fillId="6" borderId="25" xfId="0" applyNumberFormat="1" applyFill="1" applyBorder="1" applyProtection="1">
      <protection hidden="1"/>
    </xf>
    <xf numFmtId="0" fontId="0" fillId="0" borderId="16" xfId="0" applyBorder="1" applyAlignment="1" applyProtection="1">
      <alignment wrapText="1"/>
      <protection hidden="1"/>
    </xf>
    <xf numFmtId="165" fontId="0" fillId="6" borderId="25" xfId="0" applyNumberFormat="1" applyFill="1" applyBorder="1" applyAlignment="1" applyProtection="1">
      <alignment wrapText="1"/>
      <protection hidden="1"/>
    </xf>
    <xf numFmtId="0" fontId="0" fillId="0" borderId="17" xfId="0" applyBorder="1" applyAlignment="1" applyProtection="1">
      <alignment wrapText="1"/>
      <protection hidden="1"/>
    </xf>
    <xf numFmtId="164" fontId="0" fillId="6" borderId="26" xfId="0" applyNumberFormat="1" applyFill="1" applyBorder="1" applyProtection="1">
      <protection hidden="1"/>
    </xf>
    <xf numFmtId="165" fontId="0" fillId="6" borderId="28" xfId="0" applyNumberFormat="1" applyFill="1" applyBorder="1" applyAlignment="1" applyProtection="1">
      <alignment wrapText="1"/>
      <protection hidden="1"/>
    </xf>
    <xf numFmtId="0" fontId="3" fillId="0" borderId="0" xfId="0" applyFont="1" applyAlignment="1">
      <alignment vertical="center"/>
    </xf>
    <xf numFmtId="0" fontId="9" fillId="0" borderId="0" xfId="0" applyFont="1" applyAlignment="1">
      <alignment vertical="center" wrapText="1"/>
    </xf>
    <xf numFmtId="0" fontId="0" fillId="0" borderId="0" xfId="0" applyFont="1" applyAlignment="1">
      <alignment vertical="center"/>
    </xf>
    <xf numFmtId="0" fontId="0" fillId="0" borderId="0" xfId="0" applyFont="1" applyAlignment="1">
      <alignment horizontal="center"/>
    </xf>
    <xf numFmtId="0" fontId="10" fillId="4" borderId="3" xfId="0" applyFont="1" applyFill="1" applyBorder="1" applyAlignment="1">
      <alignment vertical="center" wrapText="1"/>
    </xf>
    <xf numFmtId="0" fontId="10" fillId="2" borderId="3" xfId="0" applyFont="1" applyFill="1" applyBorder="1" applyAlignment="1">
      <alignment vertical="center" wrapText="1"/>
    </xf>
    <xf numFmtId="0" fontId="9" fillId="0" borderId="0" xfId="0" applyFont="1" applyBorder="1" applyAlignment="1">
      <alignment vertical="center" wrapText="1"/>
    </xf>
    <xf numFmtId="0" fontId="0" fillId="0" borderId="0" xfId="0" applyFont="1" applyBorder="1" applyAlignment="1">
      <alignment vertical="center"/>
    </xf>
    <xf numFmtId="49" fontId="0" fillId="0" borderId="0" xfId="0" applyNumberFormat="1" applyFont="1" applyBorder="1" applyAlignment="1">
      <alignment horizontal="center"/>
    </xf>
    <xf numFmtId="0" fontId="1" fillId="3" borderId="7" xfId="0" applyFont="1" applyFill="1" applyBorder="1" applyAlignment="1">
      <alignment horizontal="center" vertical="center" wrapText="1"/>
    </xf>
    <xf numFmtId="0" fontId="1" fillId="3" borderId="0" xfId="0" applyFont="1" applyFill="1" applyBorder="1" applyAlignment="1" applyProtection="1">
      <alignment horizontal="left"/>
      <protection hidden="1"/>
    </xf>
    <xf numFmtId="1" fontId="0" fillId="6" borderId="23" xfId="0" applyNumberFormat="1" applyFill="1" applyBorder="1" applyProtection="1">
      <protection hidden="1"/>
    </xf>
    <xf numFmtId="164" fontId="0" fillId="6" borderId="6" xfId="0" applyNumberFormat="1" applyFill="1" applyBorder="1" applyProtection="1">
      <protection hidden="1"/>
    </xf>
    <xf numFmtId="0" fontId="0" fillId="6" borderId="39" xfId="0" applyFill="1" applyBorder="1" applyProtection="1">
      <protection hidden="1"/>
    </xf>
    <xf numFmtId="0" fontId="0" fillId="6" borderId="40" xfId="0" applyFill="1" applyBorder="1" applyProtection="1">
      <protection hidden="1"/>
    </xf>
    <xf numFmtId="0" fontId="0" fillId="6" borderId="41" xfId="0" applyFill="1" applyBorder="1" applyProtection="1">
      <protection hidden="1"/>
    </xf>
    <xf numFmtId="0" fontId="1" fillId="3" borderId="0" xfId="0" applyFont="1" applyFill="1" applyAlignment="1" applyProtection="1">
      <alignment horizontal="center" vertical="center"/>
      <protection hidden="1"/>
    </xf>
    <xf numFmtId="0" fontId="1" fillId="3" borderId="0" xfId="0" applyFont="1" applyFill="1" applyAlignment="1" applyProtection="1">
      <alignment horizontal="center" vertical="center" wrapText="1"/>
      <protection hidden="1"/>
    </xf>
    <xf numFmtId="0" fontId="1" fillId="3" borderId="0" xfId="0" applyFont="1" applyFill="1" applyBorder="1" applyAlignment="1" applyProtection="1">
      <alignment horizontal="center" vertical="center" wrapText="1"/>
      <protection hidden="1"/>
    </xf>
    <xf numFmtId="0" fontId="0" fillId="0" borderId="0" xfId="0" applyAlignment="1" applyProtection="1">
      <alignment horizontal="center" vertical="center"/>
      <protection hidden="1"/>
    </xf>
    <xf numFmtId="0" fontId="1" fillId="3" borderId="0" xfId="0" applyFont="1" applyFill="1" applyAlignment="1" applyProtection="1">
      <alignment horizontal="left" vertical="center"/>
      <protection hidden="1"/>
    </xf>
    <xf numFmtId="0" fontId="1" fillId="3" borderId="0" xfId="0" applyFont="1" applyFill="1" applyAlignment="1" applyProtection="1">
      <alignment horizontal="center" wrapText="1"/>
      <protection hidden="1"/>
    </xf>
    <xf numFmtId="0" fontId="1" fillId="3" borderId="0" xfId="0" applyFont="1" applyFill="1" applyBorder="1" applyAlignment="1" applyProtection="1">
      <alignment horizontal="center" wrapText="1"/>
      <protection hidden="1"/>
    </xf>
    <xf numFmtId="0" fontId="1" fillId="3" borderId="1" xfId="0" applyFont="1" applyFill="1" applyBorder="1" applyAlignment="1" applyProtection="1">
      <alignment horizontal="center" vertical="center" wrapText="1"/>
      <protection hidden="1"/>
    </xf>
    <xf numFmtId="0" fontId="0" fillId="0" borderId="0" xfId="0" applyFont="1" applyProtection="1">
      <protection hidden="1"/>
    </xf>
    <xf numFmtId="0" fontId="1" fillId="3" borderId="0" xfId="0" applyFont="1" applyFill="1" applyAlignment="1" applyProtection="1">
      <alignment horizontal="justify" vertical="center"/>
      <protection hidden="1"/>
    </xf>
    <xf numFmtId="0" fontId="1" fillId="3" borderId="0" xfId="0" applyFont="1" applyFill="1" applyAlignment="1" applyProtection="1">
      <alignment horizontal="left" vertical="center" wrapText="1"/>
      <protection hidden="1"/>
    </xf>
    <xf numFmtId="0" fontId="1" fillId="3" borderId="1" xfId="0" applyFont="1" applyFill="1" applyBorder="1" applyAlignment="1" applyProtection="1">
      <alignment horizontal="left" vertical="center"/>
      <protection hidden="1"/>
    </xf>
    <xf numFmtId="0" fontId="1" fillId="3" borderId="1" xfId="0" applyFont="1" applyFill="1" applyBorder="1" applyAlignment="1" applyProtection="1">
      <alignment horizontal="left" vertical="center" wrapText="1"/>
      <protection hidden="1"/>
    </xf>
    <xf numFmtId="0" fontId="0" fillId="0" borderId="0" xfId="0" applyFont="1" applyProtection="1">
      <protection locked="0" hidden="1"/>
    </xf>
    <xf numFmtId="0" fontId="0" fillId="0" borderId="4" xfId="0" applyBorder="1" applyAlignment="1" applyProtection="1">
      <alignment wrapText="1"/>
      <protection locked="0" hidden="1"/>
    </xf>
    <xf numFmtId="0" fontId="0" fillId="0" borderId="0" xfId="0" applyFont="1" applyAlignment="1" applyProtection="1">
      <alignment wrapText="1"/>
      <protection locked="0" hidden="1"/>
    </xf>
    <xf numFmtId="0" fontId="0" fillId="0" borderId="5" xfId="0" applyBorder="1" applyAlignment="1" applyProtection="1">
      <alignment wrapText="1"/>
      <protection locked="0" hidden="1"/>
    </xf>
    <xf numFmtId="0" fontId="0" fillId="0" borderId="0" xfId="0" applyProtection="1">
      <protection locked="0" hidden="1"/>
    </xf>
    <xf numFmtId="0" fontId="0" fillId="3" borderId="0" xfId="0" applyFont="1" applyFill="1" applyProtection="1">
      <protection locked="0" hidden="1"/>
    </xf>
    <xf numFmtId="0" fontId="5" fillId="0" borderId="0" xfId="1" applyAlignment="1" applyProtection="1">
      <protection locked="0" hidden="1"/>
    </xf>
    <xf numFmtId="0" fontId="0" fillId="0" borderId="0" xfId="0" applyAlignment="1" applyProtection="1">
      <alignment horizontal="center"/>
      <protection locked="0" hidden="1"/>
    </xf>
    <xf numFmtId="0" fontId="0" fillId="0" borderId="0" xfId="0" applyFill="1" applyAlignment="1" applyProtection="1">
      <alignment wrapText="1"/>
      <protection locked="0" hidden="1"/>
    </xf>
    <xf numFmtId="0" fontId="0" fillId="0" borderId="0" xfId="0" applyAlignment="1" applyProtection="1">
      <alignment horizontal="right"/>
      <protection locked="0" hidden="1"/>
    </xf>
    <xf numFmtId="0" fontId="6" fillId="0" borderId="42" xfId="0" applyFont="1" applyFill="1" applyBorder="1" applyAlignment="1" applyProtection="1">
      <alignment vertical="center" wrapText="1"/>
      <protection hidden="1"/>
    </xf>
    <xf numFmtId="0" fontId="6" fillId="0" borderId="43" xfId="0" applyFont="1" applyFill="1" applyBorder="1" applyAlignment="1" applyProtection="1">
      <alignment vertical="center" wrapText="1"/>
      <protection hidden="1"/>
    </xf>
    <xf numFmtId="0" fontId="6" fillId="0" borderId="47" xfId="0" applyFont="1" applyFill="1" applyBorder="1" applyAlignment="1" applyProtection="1">
      <alignment horizontal="left" wrapText="1"/>
      <protection hidden="1"/>
    </xf>
    <xf numFmtId="0" fontId="4" fillId="0" borderId="0" xfId="0" applyFont="1" applyAlignment="1" applyProtection="1">
      <alignment wrapText="1"/>
      <protection locked="0" hidden="1"/>
    </xf>
    <xf numFmtId="0" fontId="2" fillId="0" borderId="0" xfId="0" applyFont="1" applyProtection="1">
      <protection locked="0" hidden="1"/>
    </xf>
    <xf numFmtId="0" fontId="0" fillId="0" borderId="41" xfId="0" applyBorder="1" applyAlignment="1" applyProtection="1">
      <alignment wrapText="1"/>
      <protection locked="0" hidden="1"/>
    </xf>
    <xf numFmtId="0" fontId="7" fillId="0" borderId="0" xfId="1" applyFont="1" applyAlignment="1" applyProtection="1">
      <alignment horizontal="left"/>
      <protection hidden="1"/>
    </xf>
    <xf numFmtId="0" fontId="1" fillId="3" borderId="9" xfId="0" applyFont="1" applyFill="1" applyBorder="1" applyAlignment="1" applyProtection="1">
      <alignment horizontal="left" vertical="center"/>
      <protection hidden="1"/>
    </xf>
    <xf numFmtId="0" fontId="1" fillId="3" borderId="1" xfId="0" applyFont="1" applyFill="1" applyBorder="1" applyAlignment="1" applyProtection="1">
      <alignment horizontal="center" vertical="center"/>
      <protection hidden="1"/>
    </xf>
    <xf numFmtId="0" fontId="1" fillId="3" borderId="9" xfId="0" applyFont="1" applyFill="1" applyBorder="1" applyAlignment="1" applyProtection="1">
      <alignment horizontal="center" vertical="center"/>
      <protection hidden="1"/>
    </xf>
    <xf numFmtId="0" fontId="0" fillId="0" borderId="15" xfId="0" applyBorder="1" applyAlignment="1" applyProtection="1">
      <alignment wrapText="1"/>
      <protection hidden="1"/>
    </xf>
    <xf numFmtId="0" fontId="0" fillId="0" borderId="16" xfId="0" applyBorder="1" applyAlignment="1" applyProtection="1">
      <alignment horizontal="left" wrapText="1"/>
      <protection hidden="1"/>
    </xf>
    <xf numFmtId="0" fontId="0" fillId="6" borderId="16" xfId="0" applyFill="1" applyBorder="1" applyAlignment="1" applyProtection="1">
      <alignment vertical="center" wrapText="1"/>
      <protection hidden="1"/>
    </xf>
    <xf numFmtId="1" fontId="0" fillId="6" borderId="16" xfId="0" applyNumberFormat="1" applyFill="1" applyBorder="1" applyAlignment="1" applyProtection="1">
      <alignment wrapText="1"/>
      <protection hidden="1"/>
    </xf>
    <xf numFmtId="0" fontId="0" fillId="6" borderId="19" xfId="0" applyFill="1" applyBorder="1" applyProtection="1">
      <protection hidden="1"/>
    </xf>
    <xf numFmtId="0" fontId="0" fillId="6" borderId="16" xfId="0" applyFill="1" applyBorder="1" applyAlignment="1" applyProtection="1">
      <alignment vertical="center"/>
      <protection hidden="1"/>
    </xf>
    <xf numFmtId="0" fontId="0" fillId="6" borderId="7" xfId="0" applyFill="1" applyBorder="1" applyProtection="1">
      <protection hidden="1"/>
    </xf>
    <xf numFmtId="0" fontId="6" fillId="0" borderId="1" xfId="0" applyNumberFormat="1" applyFont="1" applyBorder="1" applyAlignment="1" applyProtection="1">
      <alignment horizontal="center" vertical="center"/>
      <protection hidden="1"/>
    </xf>
    <xf numFmtId="0" fontId="0" fillId="0" borderId="1" xfId="0" applyFont="1" applyBorder="1" applyAlignment="1" applyProtection="1">
      <alignment horizontal="center" vertical="center"/>
      <protection hidden="1"/>
    </xf>
    <xf numFmtId="0" fontId="2" fillId="0" borderId="1" xfId="0" applyFont="1" applyBorder="1" applyAlignment="1" applyProtection="1">
      <alignment horizontal="center"/>
      <protection hidden="1"/>
    </xf>
    <xf numFmtId="0" fontId="6" fillId="0" borderId="1" xfId="0" applyFont="1" applyBorder="1" applyAlignment="1" applyProtection="1">
      <alignment horizontal="left" vertical="center" wrapText="1"/>
      <protection locked="0"/>
    </xf>
    <xf numFmtId="0" fontId="13" fillId="7" borderId="1" xfId="0" applyFont="1" applyFill="1" applyBorder="1" applyAlignment="1" applyProtection="1">
      <alignment vertical="center" wrapText="1"/>
      <protection locked="0"/>
    </xf>
    <xf numFmtId="0" fontId="13" fillId="0" borderId="1" xfId="0" applyFont="1" applyBorder="1" applyAlignment="1" applyProtection="1">
      <alignment vertical="center" wrapText="1"/>
      <protection locked="0"/>
    </xf>
    <xf numFmtId="0" fontId="4" fillId="0" borderId="9" xfId="0" applyFont="1" applyBorder="1" applyAlignment="1" applyProtection="1">
      <alignment horizontal="left" vertical="center" wrapText="1"/>
      <protection locked="0"/>
    </xf>
    <xf numFmtId="0" fontId="13" fillId="0" borderId="7" xfId="0" applyFont="1" applyBorder="1" applyAlignment="1" applyProtection="1">
      <alignment vertical="center" wrapText="1"/>
      <protection locked="0"/>
    </xf>
    <xf numFmtId="0" fontId="13" fillId="0" borderId="1" xfId="0" applyFont="1" applyFill="1" applyBorder="1" applyAlignment="1" applyProtection="1">
      <alignment vertical="center" wrapText="1"/>
      <protection locked="0"/>
    </xf>
    <xf numFmtId="0" fontId="0" fillId="0" borderId="1" xfId="0" applyFont="1" applyFill="1" applyBorder="1" applyAlignment="1" applyProtection="1">
      <alignment horizontal="left" wrapText="1"/>
      <protection locked="0"/>
    </xf>
    <xf numFmtId="0" fontId="13" fillId="0" borderId="7" xfId="0" applyFont="1" applyFill="1" applyBorder="1" applyAlignment="1" applyProtection="1">
      <alignment vertical="center" wrapText="1"/>
      <protection locked="0"/>
    </xf>
    <xf numFmtId="0" fontId="6" fillId="7" borderId="7" xfId="0" applyFont="1" applyFill="1" applyBorder="1" applyAlignment="1" applyProtection="1">
      <alignment vertical="center" wrapText="1"/>
      <protection locked="0"/>
    </xf>
    <xf numFmtId="0" fontId="6" fillId="0" borderId="1" xfId="0" applyFont="1" applyBorder="1" applyAlignment="1" applyProtection="1">
      <alignment vertical="center" wrapText="1"/>
      <protection locked="0"/>
    </xf>
    <xf numFmtId="0" fontId="6" fillId="5" borderId="7" xfId="0" applyFont="1" applyFill="1" applyBorder="1" applyAlignment="1" applyProtection="1">
      <alignment vertical="center" wrapText="1"/>
      <protection locked="0"/>
    </xf>
    <xf numFmtId="0" fontId="6" fillId="5" borderId="1" xfId="0" applyFont="1" applyFill="1" applyBorder="1" applyAlignment="1" applyProtection="1">
      <alignment vertical="center" wrapText="1"/>
      <protection locked="0"/>
    </xf>
    <xf numFmtId="0" fontId="6" fillId="5" borderId="1" xfId="0" applyFont="1" applyFill="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1" fillId="3" borderId="0" xfId="0" applyFont="1" applyFill="1" applyAlignment="1" applyProtection="1">
      <alignment horizontal="center"/>
      <protection locked="0"/>
    </xf>
    <xf numFmtId="0" fontId="0" fillId="0" borderId="33" xfId="0" applyBorder="1" applyAlignment="1" applyProtection="1">
      <alignment wrapText="1"/>
      <protection locked="0" hidden="1"/>
    </xf>
    <xf numFmtId="0" fontId="6" fillId="0" borderId="32" xfId="0" applyFont="1" applyFill="1" applyBorder="1" applyAlignment="1" applyProtection="1">
      <alignment horizontal="center"/>
      <protection hidden="1"/>
    </xf>
    <xf numFmtId="0" fontId="6" fillId="0" borderId="5" xfId="0" applyFont="1" applyFill="1" applyBorder="1" applyAlignment="1" applyProtection="1">
      <alignment horizontal="center"/>
      <protection hidden="1"/>
    </xf>
    <xf numFmtId="0" fontId="3" fillId="0" borderId="0" xfId="0" applyFont="1" applyProtection="1"/>
    <xf numFmtId="0" fontId="0" fillId="0" borderId="0" xfId="0" applyProtection="1"/>
    <xf numFmtId="0" fontId="1" fillId="3" borderId="0" xfId="0" applyFont="1" applyFill="1" applyAlignment="1" applyProtection="1">
      <alignment horizontal="center"/>
    </xf>
    <xf numFmtId="0" fontId="0" fillId="0" borderId="0" xfId="0" applyAlignment="1" applyProtection="1">
      <alignment wrapText="1"/>
      <protection locked="0" hidden="1"/>
    </xf>
    <xf numFmtId="0" fontId="0" fillId="0" borderId="0" xfId="0" applyAlignment="1" applyProtection="1">
      <alignment horizontal="center" wrapText="1"/>
      <protection locked="0" hidden="1"/>
    </xf>
    <xf numFmtId="0" fontId="0" fillId="3" borderId="0" xfId="0" applyFill="1" applyAlignment="1" applyProtection="1">
      <alignment horizontal="center" wrapText="1"/>
      <protection hidden="1"/>
    </xf>
    <xf numFmtId="0" fontId="1" fillId="3" borderId="0" xfId="0" applyFont="1" applyFill="1" applyAlignment="1" applyProtection="1">
      <alignment wrapText="1"/>
      <protection hidden="1"/>
    </xf>
    <xf numFmtId="0" fontId="0" fillId="3" borderId="0" xfId="0" applyFill="1" applyAlignment="1" applyProtection="1">
      <alignment horizontal="center" vertical="center" wrapText="1"/>
      <protection hidden="1"/>
    </xf>
    <xf numFmtId="0" fontId="0" fillId="0" borderId="13" xfId="0" applyBorder="1" applyAlignment="1" applyProtection="1">
      <alignment wrapText="1"/>
      <protection locked="0" hidden="1"/>
    </xf>
    <xf numFmtId="0" fontId="0" fillId="3" borderId="37" xfId="0" applyFill="1" applyBorder="1" applyAlignment="1" applyProtection="1">
      <alignment horizontal="center" vertical="center" wrapText="1"/>
      <protection hidden="1"/>
    </xf>
    <xf numFmtId="0" fontId="0" fillId="0" borderId="46" xfId="0" applyBorder="1" applyAlignment="1" applyProtection="1">
      <alignment wrapText="1"/>
      <protection locked="0" hidden="1"/>
    </xf>
    <xf numFmtId="0" fontId="0" fillId="0" borderId="1" xfId="0" applyBorder="1" applyAlignment="1" applyProtection="1">
      <alignment wrapText="1"/>
      <protection locked="0"/>
    </xf>
    <xf numFmtId="14" fontId="0" fillId="0" borderId="1" xfId="0" applyNumberFormat="1" applyBorder="1" applyAlignment="1" applyProtection="1">
      <alignment wrapText="1"/>
      <protection locked="0"/>
    </xf>
    <xf numFmtId="0" fontId="0" fillId="0" borderId="1" xfId="0" applyFont="1" applyBorder="1" applyAlignment="1" applyProtection="1">
      <alignment wrapText="1"/>
      <protection locked="0"/>
    </xf>
    <xf numFmtId="0" fontId="0" fillId="0" borderId="33" xfId="0" applyBorder="1" applyAlignment="1" applyProtection="1">
      <alignment wrapText="1"/>
      <protection locked="0"/>
    </xf>
    <xf numFmtId="0" fontId="0" fillId="0" borderId="49" xfId="0" applyBorder="1" applyAlignment="1" applyProtection="1">
      <alignment wrapText="1"/>
      <protection locked="0"/>
    </xf>
    <xf numFmtId="0" fontId="0" fillId="0" borderId="48" xfId="0" applyBorder="1" applyAlignment="1" applyProtection="1">
      <alignment wrapText="1"/>
      <protection locked="0"/>
    </xf>
    <xf numFmtId="0" fontId="0" fillId="0" borderId="39" xfId="0" applyBorder="1" applyAlignment="1" applyProtection="1">
      <alignment wrapText="1"/>
      <protection locked="0"/>
    </xf>
    <xf numFmtId="164" fontId="0" fillId="5" borderId="15" xfId="0" applyNumberFormat="1" applyFill="1" applyBorder="1" applyAlignment="1" applyProtection="1">
      <alignment wrapText="1"/>
      <protection locked="0"/>
    </xf>
    <xf numFmtId="0" fontId="0" fillId="0" borderId="15" xfId="0" applyFill="1" applyBorder="1" applyProtection="1">
      <protection locked="0"/>
    </xf>
    <xf numFmtId="1" fontId="0" fillId="5" borderId="15" xfId="0" applyNumberFormat="1" applyFill="1" applyBorder="1" applyAlignment="1" applyProtection="1">
      <alignment wrapText="1"/>
      <protection locked="0"/>
    </xf>
    <xf numFmtId="0" fontId="0" fillId="0" borderId="15" xfId="0" applyBorder="1" applyAlignment="1" applyProtection="1">
      <alignment wrapText="1"/>
      <protection locked="0"/>
    </xf>
    <xf numFmtId="0" fontId="0" fillId="0" borderId="40" xfId="0" applyBorder="1" applyAlignment="1" applyProtection="1">
      <alignment wrapText="1"/>
      <protection locked="0"/>
    </xf>
    <xf numFmtId="164" fontId="0" fillId="5" borderId="16" xfId="0" applyNumberFormat="1" applyFill="1" applyBorder="1" applyAlignment="1" applyProtection="1">
      <alignment wrapText="1"/>
      <protection locked="0"/>
    </xf>
    <xf numFmtId="0" fontId="0" fillId="0" borderId="16" xfId="0" applyFill="1" applyBorder="1" applyProtection="1">
      <protection locked="0"/>
    </xf>
    <xf numFmtId="1" fontId="0" fillId="5" borderId="16" xfId="0" applyNumberFormat="1" applyFill="1" applyBorder="1" applyAlignment="1" applyProtection="1">
      <alignment wrapText="1"/>
      <protection locked="0"/>
    </xf>
    <xf numFmtId="0" fontId="0" fillId="0" borderId="16" xfId="0" applyBorder="1" applyAlignment="1" applyProtection="1">
      <alignment wrapText="1"/>
      <protection locked="0"/>
    </xf>
    <xf numFmtId="0" fontId="0" fillId="0" borderId="16" xfId="0" applyFill="1" applyBorder="1" applyAlignment="1" applyProtection="1">
      <alignment wrapText="1"/>
      <protection locked="0"/>
    </xf>
    <xf numFmtId="0" fontId="0" fillId="0" borderId="41" xfId="0" applyBorder="1" applyAlignment="1" applyProtection="1">
      <alignment wrapText="1"/>
      <protection locked="0"/>
    </xf>
    <xf numFmtId="164" fontId="0" fillId="5" borderId="17" xfId="0" applyNumberFormat="1" applyFill="1" applyBorder="1" applyAlignment="1" applyProtection="1">
      <alignment wrapText="1"/>
      <protection locked="0"/>
    </xf>
    <xf numFmtId="0" fontId="0" fillId="0" borderId="17" xfId="0" applyFill="1" applyBorder="1" applyAlignment="1" applyProtection="1">
      <alignment wrapText="1"/>
      <protection locked="0"/>
    </xf>
    <xf numFmtId="1" fontId="0" fillId="5" borderId="17" xfId="0" applyNumberFormat="1" applyFill="1" applyBorder="1" applyAlignment="1" applyProtection="1">
      <alignment wrapText="1"/>
      <protection locked="0"/>
    </xf>
    <xf numFmtId="0" fontId="0" fillId="0" borderId="17" xfId="0" applyBorder="1" applyAlignment="1" applyProtection="1">
      <alignment wrapText="1"/>
      <protection locked="0"/>
    </xf>
    <xf numFmtId="0" fontId="0" fillId="0" borderId="20" xfId="0" applyBorder="1" applyProtection="1">
      <protection locked="0"/>
    </xf>
    <xf numFmtId="0" fontId="0" fillId="0" borderId="24" xfId="0" applyBorder="1" applyProtection="1">
      <protection locked="0"/>
    </xf>
    <xf numFmtId="0" fontId="0" fillId="0" borderId="24" xfId="0" applyBorder="1" applyAlignment="1" applyProtection="1">
      <alignment wrapText="1"/>
      <protection locked="0"/>
    </xf>
    <xf numFmtId="0" fontId="0" fillId="0" borderId="27" xfId="0" applyBorder="1" applyAlignment="1" applyProtection="1">
      <alignment wrapText="1"/>
      <protection locked="0"/>
    </xf>
    <xf numFmtId="0" fontId="0" fillId="0" borderId="0" xfId="0" applyFont="1" applyAlignment="1" applyProtection="1">
      <alignment vertical="center"/>
      <protection hidden="1"/>
    </xf>
    <xf numFmtId="0" fontId="6" fillId="0" borderId="1" xfId="0" applyFont="1" applyBorder="1" applyAlignment="1" applyProtection="1">
      <alignment horizontal="center" vertical="center" wrapText="1"/>
      <protection hidden="1"/>
    </xf>
    <xf numFmtId="0" fontId="0" fillId="0" borderId="1" xfId="0" applyFont="1" applyBorder="1" applyAlignment="1" applyProtection="1">
      <alignment horizontal="center" vertical="center" wrapText="1"/>
      <protection hidden="1"/>
    </xf>
    <xf numFmtId="0" fontId="2" fillId="0" borderId="1" xfId="0" applyFont="1" applyBorder="1" applyAlignment="1" applyProtection="1">
      <alignment horizontal="center" vertical="center"/>
      <protection hidden="1"/>
    </xf>
    <xf numFmtId="0" fontId="0" fillId="0" borderId="9" xfId="0" applyBorder="1" applyAlignment="1" applyProtection="1">
      <alignment wrapText="1"/>
      <protection hidden="1"/>
    </xf>
    <xf numFmtId="0" fontId="0" fillId="0" borderId="33" xfId="0" applyBorder="1" applyAlignment="1" applyProtection="1">
      <alignment wrapText="1"/>
      <protection hidden="1"/>
    </xf>
    <xf numFmtId="0" fontId="0" fillId="0" borderId="7" xfId="0" applyBorder="1" applyAlignment="1" applyProtection="1">
      <alignment wrapText="1"/>
      <protection hidden="1"/>
    </xf>
    <xf numFmtId="0" fontId="11" fillId="0" borderId="1" xfId="0" applyFont="1" applyBorder="1" applyAlignment="1" applyProtection="1">
      <alignment horizontal="left" wrapText="1"/>
      <protection locked="0"/>
    </xf>
    <xf numFmtId="0" fontId="0" fillId="0" borderId="1" xfId="0" applyBorder="1" applyAlignment="1" applyProtection="1">
      <alignment horizontal="left" wrapText="1"/>
      <protection locked="0"/>
    </xf>
    <xf numFmtId="0" fontId="12" fillId="0" borderId="1" xfId="0" applyFont="1" applyBorder="1" applyAlignment="1" applyProtection="1">
      <alignment horizontal="left" wrapText="1"/>
      <protection locked="0"/>
    </xf>
    <xf numFmtId="0" fontId="1" fillId="3" borderId="0" xfId="0" applyFont="1" applyFill="1" applyAlignment="1" applyProtection="1">
      <alignment vertical="center"/>
      <protection hidden="1"/>
    </xf>
    <xf numFmtId="0" fontId="0" fillId="3" borderId="0" xfId="0" applyFill="1" applyAlignment="1" applyProtection="1">
      <alignment vertical="center"/>
      <protection hidden="1"/>
    </xf>
    <xf numFmtId="0" fontId="0" fillId="0" borderId="1" xfId="0" applyBorder="1" applyAlignment="1" applyProtection="1">
      <alignment horizontal="center" vertical="center"/>
    </xf>
    <xf numFmtId="0" fontId="0" fillId="0" borderId="0" xfId="0" applyAlignment="1" applyProtection="1">
      <alignment vertical="center"/>
      <protection hidden="1"/>
    </xf>
    <xf numFmtId="0" fontId="0" fillId="0" borderId="0" xfId="0" applyAlignment="1" applyProtection="1">
      <alignment vertical="center"/>
    </xf>
    <xf numFmtId="0" fontId="1" fillId="3" borderId="30" xfId="0" applyFont="1" applyFill="1" applyBorder="1" applyAlignment="1" applyProtection="1">
      <alignment vertical="center"/>
      <protection hidden="1"/>
    </xf>
    <xf numFmtId="1" fontId="0" fillId="0" borderId="4" xfId="0" applyNumberFormat="1" applyBorder="1" applyAlignment="1" applyProtection="1">
      <alignment horizontal="center" vertical="center"/>
    </xf>
    <xf numFmtId="0" fontId="1" fillId="3" borderId="31" xfId="0" applyFont="1" applyFill="1" applyBorder="1" applyAlignment="1" applyProtection="1">
      <alignment vertical="center"/>
      <protection hidden="1"/>
    </xf>
    <xf numFmtId="0" fontId="1" fillId="3" borderId="0" xfId="0" applyFont="1" applyFill="1" applyBorder="1" applyAlignment="1" applyProtection="1">
      <alignment vertical="center"/>
      <protection hidden="1"/>
    </xf>
    <xf numFmtId="0" fontId="1" fillId="3" borderId="35" xfId="0" applyFont="1" applyFill="1" applyBorder="1" applyAlignment="1" applyProtection="1">
      <alignment vertical="center"/>
      <protection hidden="1"/>
    </xf>
    <xf numFmtId="0" fontId="1" fillId="3" borderId="37" xfId="0" applyFont="1" applyFill="1" applyBorder="1" applyAlignment="1" applyProtection="1">
      <alignment vertical="center"/>
      <protection hidden="1"/>
    </xf>
    <xf numFmtId="1" fontId="0" fillId="0" borderId="1" xfId="0" applyNumberFormat="1" applyBorder="1" applyAlignment="1" applyProtection="1">
      <alignment horizontal="center" vertical="center"/>
    </xf>
    <xf numFmtId="0" fontId="1" fillId="3" borderId="38" xfId="0" applyFont="1" applyFill="1" applyBorder="1" applyAlignment="1" applyProtection="1">
      <alignment vertical="center"/>
      <protection hidden="1"/>
    </xf>
    <xf numFmtId="0" fontId="0" fillId="0" borderId="0" xfId="0" applyAlignment="1" applyProtection="1">
      <alignment horizontal="center" vertical="center"/>
    </xf>
    <xf numFmtId="0" fontId="1" fillId="3" borderId="0" xfId="0" applyFont="1" applyFill="1" applyBorder="1" applyAlignment="1" applyProtection="1">
      <alignment vertical="center" wrapText="1"/>
      <protection hidden="1"/>
    </xf>
    <xf numFmtId="0" fontId="10" fillId="4" borderId="8" xfId="0" applyFont="1" applyFill="1" applyBorder="1" applyAlignment="1">
      <alignment vertical="center" wrapText="1"/>
    </xf>
    <xf numFmtId="0" fontId="10" fillId="2" borderId="8" xfId="0" applyFont="1" applyFill="1" applyBorder="1" applyAlignment="1">
      <alignment vertical="center" wrapText="1"/>
    </xf>
    <xf numFmtId="0" fontId="0" fillId="0" borderId="1" xfId="0" applyBorder="1" applyAlignment="1" applyProtection="1">
      <alignment horizontal="left" vertical="center" wrapText="1"/>
      <protection locked="0"/>
    </xf>
    <xf numFmtId="0" fontId="0" fillId="0" borderId="1" xfId="0" applyBorder="1" applyAlignment="1" applyProtection="1">
      <alignment horizontal="left" vertical="center"/>
      <protection hidden="1"/>
    </xf>
    <xf numFmtId="0" fontId="4" fillId="0" borderId="0" xfId="0" applyFont="1" applyAlignment="1" applyProtection="1">
      <alignment vertical="top" wrapText="1"/>
      <protection hidden="1"/>
    </xf>
    <xf numFmtId="0" fontId="1" fillId="3" borderId="9" xfId="0" applyFont="1" applyFill="1" applyBorder="1" applyAlignment="1">
      <alignment vertical="center"/>
    </xf>
    <xf numFmtId="0" fontId="0" fillId="0" borderId="9" xfId="0" applyFont="1" applyBorder="1" applyAlignment="1" applyProtection="1">
      <alignment horizontal="center" vertical="center"/>
      <protection locked="0"/>
    </xf>
    <xf numFmtId="0" fontId="0" fillId="0" borderId="33" xfId="0" applyFont="1" applyBorder="1" applyAlignment="1" applyProtection="1">
      <alignment horizontal="center" vertical="center"/>
      <protection locked="0"/>
    </xf>
    <xf numFmtId="0" fontId="0" fillId="0" borderId="7" xfId="0" applyFont="1" applyBorder="1" applyAlignment="1" applyProtection="1">
      <alignment horizontal="center" vertical="center"/>
      <protection locked="0"/>
    </xf>
    <xf numFmtId="0" fontId="0" fillId="0" borderId="1" xfId="0" applyFont="1" applyBorder="1" applyAlignment="1" applyProtection="1">
      <alignment horizontal="center"/>
      <protection locked="0"/>
    </xf>
    <xf numFmtId="0" fontId="0" fillId="0" borderId="9" xfId="0" applyFont="1" applyBorder="1" applyAlignment="1" applyProtection="1">
      <alignment horizontal="center"/>
      <protection locked="0"/>
    </xf>
    <xf numFmtId="0" fontId="1" fillId="5" borderId="7" xfId="0" applyFont="1" applyFill="1" applyBorder="1" applyProtection="1">
      <protection locked="0"/>
    </xf>
    <xf numFmtId="0" fontId="0" fillId="0" borderId="7" xfId="0" applyFont="1" applyBorder="1" applyAlignment="1" applyProtection="1">
      <alignment horizontal="center"/>
      <protection locked="0"/>
    </xf>
    <xf numFmtId="0" fontId="0" fillId="0" borderId="1" xfId="0" applyFont="1" applyFill="1" applyBorder="1" applyAlignment="1" applyProtection="1">
      <alignment horizontal="center"/>
      <protection locked="0"/>
    </xf>
    <xf numFmtId="0" fontId="0" fillId="0" borderId="7" xfId="0" applyFont="1" applyFill="1" applyBorder="1" applyAlignment="1" applyProtection="1">
      <alignment horizontal="center"/>
      <protection locked="0"/>
    </xf>
    <xf numFmtId="0" fontId="6" fillId="0" borderId="1" xfId="0" applyFont="1" applyBorder="1" applyAlignment="1" applyProtection="1">
      <alignment horizontal="center" vertical="center"/>
      <protection locked="0"/>
    </xf>
    <xf numFmtId="0" fontId="6" fillId="0" borderId="9" xfId="0" applyFont="1" applyBorder="1" applyAlignment="1" applyProtection="1">
      <alignment horizontal="left" vertical="center" wrapText="1"/>
      <protection locked="0"/>
    </xf>
    <xf numFmtId="0" fontId="14" fillId="2" borderId="8" xfId="0" applyFont="1" applyFill="1" applyBorder="1" applyAlignment="1" applyProtection="1">
      <alignment horizontal="left" vertical="center" wrapText="1"/>
      <protection locked="0"/>
    </xf>
    <xf numFmtId="0" fontId="14" fillId="2" borderId="3" xfId="0" applyFont="1" applyFill="1" applyBorder="1" applyAlignment="1" applyProtection="1">
      <alignment horizontal="left" vertical="center" wrapText="1"/>
      <protection locked="0"/>
    </xf>
    <xf numFmtId="0" fontId="14" fillId="5" borderId="7" xfId="0" applyFont="1" applyFill="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0" borderId="1" xfId="0" applyFont="1" applyFill="1" applyBorder="1" applyAlignment="1" applyProtection="1">
      <alignment horizontal="left" vertical="center" wrapText="1"/>
      <protection locked="0"/>
    </xf>
    <xf numFmtId="0" fontId="6" fillId="0" borderId="2" xfId="0" applyFont="1" applyFill="1" applyBorder="1" applyAlignment="1" applyProtection="1">
      <alignment vertical="center" wrapText="1"/>
      <protection locked="0"/>
    </xf>
    <xf numFmtId="0" fontId="6" fillId="0" borderId="36"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0" fontId="6" fillId="0" borderId="29" xfId="0" applyFont="1" applyBorder="1" applyAlignment="1" applyProtection="1">
      <alignment horizontal="left" vertical="center" wrapText="1"/>
      <protection locked="0"/>
    </xf>
    <xf numFmtId="0" fontId="6" fillId="0" borderId="36" xfId="0" applyFont="1" applyBorder="1" applyAlignment="1" applyProtection="1">
      <alignment horizontal="left" vertical="center" wrapText="1"/>
      <protection locked="0"/>
    </xf>
    <xf numFmtId="0" fontId="14" fillId="4" borderId="30" xfId="0" applyFont="1" applyFill="1" applyBorder="1" applyAlignment="1" applyProtection="1">
      <alignment horizontal="left" vertical="center" wrapText="1"/>
      <protection locked="0"/>
    </xf>
    <xf numFmtId="0" fontId="14" fillId="4" borderId="8" xfId="0" applyFont="1" applyFill="1" applyBorder="1" applyAlignment="1" applyProtection="1">
      <alignment horizontal="left" vertical="center" wrapText="1"/>
      <protection locked="0"/>
    </xf>
    <xf numFmtId="0" fontId="14" fillId="4" borderId="3" xfId="0" applyFont="1" applyFill="1" applyBorder="1" applyAlignment="1" applyProtection="1">
      <alignment horizontal="left" vertical="center" wrapText="1"/>
      <protection locked="0"/>
    </xf>
    <xf numFmtId="0" fontId="6" fillId="0" borderId="44" xfId="0" applyFont="1" applyFill="1" applyBorder="1" applyAlignment="1" applyProtection="1">
      <alignment horizontal="left" wrapText="1" indent="4"/>
      <protection hidden="1"/>
    </xf>
    <xf numFmtId="0" fontId="6" fillId="0" borderId="34" xfId="0" applyFont="1" applyFill="1" applyBorder="1" applyAlignment="1" applyProtection="1">
      <alignment horizontal="left" wrapText="1" indent="4"/>
      <protection hidden="1"/>
    </xf>
    <xf numFmtId="0" fontId="6" fillId="0" borderId="45" xfId="0" applyFont="1" applyFill="1" applyBorder="1" applyAlignment="1" applyProtection="1">
      <alignment horizontal="left" wrapText="1" indent="4"/>
      <protection hidden="1"/>
    </xf>
    <xf numFmtId="0" fontId="1" fillId="3" borderId="1" xfId="0" applyFont="1" applyFill="1" applyBorder="1" applyAlignment="1" applyProtection="1">
      <alignment horizontal="left" vertical="center" wrapText="1" indent="4"/>
      <protection hidden="1"/>
    </xf>
    <xf numFmtId="0" fontId="0" fillId="0" borderId="0" xfId="0" applyFont="1" applyFill="1" applyAlignment="1" applyProtection="1">
      <alignment wrapText="1"/>
      <protection locked="0" hidden="1"/>
    </xf>
    <xf numFmtId="0" fontId="0" fillId="0" borderId="0" xfId="0" applyFont="1" applyFill="1" applyProtection="1">
      <protection locked="0" hidden="1"/>
    </xf>
    <xf numFmtId="0" fontId="1" fillId="0" borderId="37" xfId="0" applyFont="1" applyFill="1" applyBorder="1" applyAlignment="1" applyProtection="1">
      <alignment horizontal="left" vertical="center" wrapText="1"/>
      <protection hidden="1"/>
    </xf>
    <xf numFmtId="0" fontId="0" fillId="0" borderId="8" xfId="0" applyFill="1" applyBorder="1" applyAlignment="1" applyProtection="1">
      <alignment wrapText="1"/>
      <protection locked="0"/>
    </xf>
    <xf numFmtId="0" fontId="1" fillId="3" borderId="0" xfId="0" applyFont="1" applyFill="1" applyAlignment="1" applyProtection="1">
      <alignment horizontal="left" vertical="top" wrapText="1" indent="4"/>
      <protection hidden="1"/>
    </xf>
    <xf numFmtId="0" fontId="1" fillId="3" borderId="1" xfId="0" applyFont="1" applyFill="1" applyBorder="1" applyAlignment="1">
      <alignment horizontal="left" vertical="top" wrapText="1" indent="4"/>
    </xf>
    <xf numFmtId="0" fontId="1" fillId="3" borderId="0" xfId="0" applyFont="1" applyFill="1" applyAlignment="1" applyProtection="1">
      <alignment horizontal="left" vertical="center" wrapText="1" indent="4"/>
      <protection hidden="1"/>
    </xf>
    <xf numFmtId="0" fontId="0" fillId="0" borderId="2" xfId="0" applyBorder="1" applyAlignment="1" applyProtection="1">
      <alignment horizontal="left" wrapText="1"/>
      <protection locked="0"/>
    </xf>
    <xf numFmtId="0" fontId="0" fillId="0" borderId="3" xfId="0" applyBorder="1" applyAlignment="1" applyProtection="1">
      <alignment horizontal="left" wrapText="1"/>
      <protection locked="0"/>
    </xf>
    <xf numFmtId="0" fontId="4" fillId="0" borderId="0" xfId="0" applyFont="1" applyAlignment="1" applyProtection="1">
      <alignment horizontal="left" vertical="top" wrapText="1"/>
      <protection hidden="1"/>
    </xf>
    <xf numFmtId="0" fontId="1" fillId="3" borderId="0" xfId="0" applyFont="1" applyFill="1" applyAlignment="1" applyProtection="1">
      <alignment vertical="center"/>
      <protection hidden="1"/>
    </xf>
    <xf numFmtId="0" fontId="0" fillId="0" borderId="2" xfId="0" applyBorder="1" applyAlignment="1" applyProtection="1">
      <alignment wrapText="1"/>
    </xf>
    <xf numFmtId="0" fontId="0" fillId="0" borderId="8" xfId="0" applyBorder="1" applyAlignment="1" applyProtection="1">
      <alignment wrapText="1"/>
    </xf>
    <xf numFmtId="0" fontId="0" fillId="0" borderId="3" xfId="0" applyBorder="1" applyAlignment="1" applyProtection="1">
      <alignment wrapText="1"/>
    </xf>
    <xf numFmtId="0" fontId="1" fillId="3" borderId="30" xfId="0" applyFont="1" applyFill="1" applyBorder="1" applyAlignment="1" applyProtection="1">
      <alignment horizontal="left" vertical="center"/>
      <protection hidden="1"/>
    </xf>
    <xf numFmtId="0" fontId="1" fillId="3" borderId="0" xfId="0" applyFont="1" applyFill="1" applyBorder="1" applyAlignment="1" applyProtection="1">
      <alignment horizontal="left" vertical="center"/>
      <protection hidden="1"/>
    </xf>
    <xf numFmtId="0" fontId="1" fillId="3" borderId="29" xfId="0" applyFont="1" applyFill="1" applyBorder="1" applyAlignment="1" applyProtection="1">
      <alignment horizontal="center" vertical="center"/>
      <protection hidden="1"/>
    </xf>
    <xf numFmtId="0" fontId="1" fillId="3" borderId="34" xfId="0" applyFont="1" applyFill="1" applyBorder="1" applyAlignment="1" applyProtection="1">
      <alignment horizontal="center" vertical="center"/>
      <protection hidden="1"/>
    </xf>
    <xf numFmtId="0" fontId="1" fillId="3" borderId="36" xfId="0" applyFont="1" applyFill="1" applyBorder="1" applyAlignment="1" applyProtection="1">
      <alignment horizontal="center" vertical="center"/>
      <protection hidden="1"/>
    </xf>
    <xf numFmtId="0" fontId="1" fillId="3" borderId="37" xfId="0" applyFont="1" applyFill="1" applyBorder="1" applyAlignment="1" applyProtection="1">
      <alignment horizontal="left" wrapText="1"/>
      <protection hidden="1"/>
    </xf>
    <xf numFmtId="0" fontId="0" fillId="0" borderId="2" xfId="0" applyBorder="1" applyAlignment="1" applyProtection="1">
      <alignment horizontal="left" wrapText="1"/>
      <protection locked="0" hidden="1"/>
    </xf>
    <xf numFmtId="0" fontId="0" fillId="0" borderId="3" xfId="0" applyBorder="1" applyAlignment="1" applyProtection="1">
      <alignment horizontal="left" wrapText="1"/>
      <protection locked="0" hidden="1"/>
    </xf>
    <xf numFmtId="0" fontId="4" fillId="0" borderId="0" xfId="0" applyFont="1" applyAlignment="1" applyProtection="1">
      <alignment vertical="top" wrapText="1"/>
      <protection hidden="1"/>
    </xf>
    <xf numFmtId="0" fontId="4" fillId="0" borderId="0" xfId="0" applyFont="1" applyAlignment="1" applyProtection="1">
      <alignment horizontal="left" wrapText="1"/>
      <protection hidden="1"/>
    </xf>
    <xf numFmtId="0" fontId="1" fillId="3" borderId="0" xfId="0" applyFont="1" applyFill="1" applyBorder="1" applyAlignment="1" applyProtection="1">
      <alignment horizontal="left"/>
      <protection hidden="1"/>
    </xf>
    <xf numFmtId="0" fontId="0" fillId="0" borderId="2" xfId="0" applyBorder="1" applyAlignment="1" applyProtection="1">
      <alignment wrapText="1"/>
      <protection locked="0"/>
    </xf>
    <xf numFmtId="0" fontId="0" fillId="0" borderId="8" xfId="0" applyBorder="1" applyAlignment="1" applyProtection="1">
      <alignment wrapText="1"/>
      <protection locked="0"/>
    </xf>
    <xf numFmtId="0" fontId="0" fillId="0" borderId="3" xfId="0" applyBorder="1" applyAlignment="1" applyProtection="1">
      <alignment wrapText="1"/>
      <protection locked="0"/>
    </xf>
    <xf numFmtId="0" fontId="0" fillId="0" borderId="8" xfId="0" applyBorder="1" applyAlignment="1" applyProtection="1">
      <alignment horizontal="left" wrapText="1"/>
      <protection locked="0"/>
    </xf>
    <xf numFmtId="0" fontId="4" fillId="0" borderId="0" xfId="0" applyFont="1" applyBorder="1" applyAlignment="1" applyProtection="1">
      <alignment horizontal="left" vertical="center" wrapText="1"/>
      <protection hidden="1"/>
    </xf>
    <xf numFmtId="0" fontId="1" fillId="4" borderId="2" xfId="0" applyFont="1" applyFill="1" applyBorder="1" applyAlignment="1">
      <alignment horizontal="left" vertical="center" wrapText="1"/>
    </xf>
    <xf numFmtId="0" fontId="1" fillId="4" borderId="8" xfId="0" applyFont="1" applyFill="1" applyBorder="1" applyAlignment="1">
      <alignment horizontal="left" vertical="center" wrapText="1"/>
    </xf>
    <xf numFmtId="0" fontId="4" fillId="0" borderId="0" xfId="0" applyFont="1" applyAlignment="1">
      <alignment horizontal="left" vertical="top" wrapText="1"/>
    </xf>
    <xf numFmtId="0" fontId="1" fillId="2" borderId="8" xfId="0" applyFont="1" applyFill="1" applyBorder="1" applyAlignment="1">
      <alignment horizontal="left" vertical="center" wrapText="1"/>
    </xf>
    <xf numFmtId="0" fontId="1" fillId="2" borderId="2" xfId="0" applyFont="1" applyFill="1" applyBorder="1" applyAlignment="1" applyProtection="1">
      <alignment horizontal="left" vertical="center" wrapText="1"/>
      <protection locked="0"/>
    </xf>
    <xf numFmtId="0" fontId="1" fillId="2" borderId="8" xfId="0" applyFont="1" applyFill="1" applyBorder="1" applyAlignment="1" applyProtection="1">
      <alignment horizontal="left" vertical="center" wrapText="1"/>
      <protection locked="0"/>
    </xf>
    <xf numFmtId="0" fontId="1" fillId="4" borderId="2" xfId="0" applyFont="1" applyFill="1" applyBorder="1" applyAlignment="1" applyProtection="1">
      <alignment horizontal="left" vertical="center" wrapText="1"/>
      <protection locked="0"/>
    </xf>
    <xf numFmtId="0" fontId="1" fillId="4" borderId="8" xfId="0" applyFont="1" applyFill="1" applyBorder="1" applyAlignment="1" applyProtection="1">
      <alignment horizontal="left" vertical="center" wrapText="1"/>
      <protection locked="0"/>
    </xf>
    <xf numFmtId="0" fontId="1" fillId="4" borderId="29" xfId="0" applyFont="1" applyFill="1" applyBorder="1" applyAlignment="1" applyProtection="1">
      <alignment horizontal="left" vertical="center" wrapText="1"/>
      <protection locked="0"/>
    </xf>
    <xf numFmtId="0" fontId="1" fillId="4" borderId="30" xfId="0" applyFont="1" applyFill="1" applyBorder="1" applyAlignment="1" applyProtection="1">
      <alignment horizontal="left" vertical="center" wrapText="1"/>
      <protection locked="0"/>
    </xf>
    <xf numFmtId="0" fontId="1" fillId="3" borderId="0" xfId="0" applyFont="1" applyFill="1" applyBorder="1" applyAlignment="1">
      <alignment horizontal="left"/>
    </xf>
    <xf numFmtId="0" fontId="0" fillId="0" borderId="2" xfId="0" applyFill="1" applyBorder="1" applyAlignment="1" applyProtection="1">
      <alignment horizontal="center"/>
      <protection locked="0"/>
    </xf>
    <xf numFmtId="0" fontId="0" fillId="0" borderId="8" xfId="0" applyFill="1" applyBorder="1" applyAlignment="1" applyProtection="1">
      <alignment horizontal="center"/>
      <protection locked="0"/>
    </xf>
    <xf numFmtId="0" fontId="0" fillId="0" borderId="3" xfId="0" applyFill="1" applyBorder="1" applyAlignment="1" applyProtection="1">
      <alignment horizontal="center"/>
      <protection locked="0"/>
    </xf>
    <xf numFmtId="0" fontId="4" fillId="0" borderId="0" xfId="0" applyFont="1" applyAlignment="1" applyProtection="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BFD1D9"/>
      <color rgb="FFBFD1CA"/>
      <color rgb="FFFFE07D"/>
      <color rgb="FFFFE00F"/>
      <color rgb="FFFFE099"/>
      <color rgb="FFC9C9C9"/>
      <color rgb="FFBFD1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Sustainability\Sustainability%20Commitment\APTA%20Sustainability%20Commitment_template_BUSINES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Sustainability\Sustainability%20Commitment\APTA%20Sustainability%20Commitment_template_BUSINES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Summary"/>
      <sheetName val="Core principles"/>
      <sheetName val="Baseline"/>
      <sheetName val="Follow-up"/>
      <sheetName val="Action items"/>
      <sheetName val="Stretch goals"/>
      <sheetName val="dropdowns"/>
      <sheetName val="sumcalc"/>
    </sheetNames>
    <sheetDataSet>
      <sheetData sheetId="0"/>
      <sheetData sheetId="1"/>
      <sheetData sheetId="2"/>
      <sheetData sheetId="3">
        <row r="5">
          <cell r="H5"/>
        </row>
      </sheetData>
      <sheetData sheetId="4"/>
      <sheetData sheetId="5"/>
      <sheetData sheetId="6"/>
      <sheetData sheetId="7">
        <row r="3">
          <cell r="A3" t="str">
            <v>per employee</v>
          </cell>
        </row>
        <row r="4">
          <cell r="A4" t="str">
            <v>per unit of production</v>
          </cell>
        </row>
        <row r="8">
          <cell r="A8" t="str">
            <v>achieved</v>
          </cell>
        </row>
        <row r="9">
          <cell r="A9" t="str">
            <v>committed to</v>
          </cell>
        </row>
        <row r="13">
          <cell r="A13" t="str">
            <v>yes</v>
          </cell>
        </row>
        <row r="14">
          <cell r="A14" t="str">
            <v>no</v>
          </cell>
        </row>
        <row r="18">
          <cell r="A18" t="str">
            <v>entry-level</v>
          </cell>
        </row>
        <row r="19">
          <cell r="A19" t="str">
            <v>bronze</v>
          </cell>
        </row>
        <row r="20">
          <cell r="A20" t="str">
            <v>silver</v>
          </cell>
        </row>
        <row r="21">
          <cell r="A21" t="str">
            <v>gold</v>
          </cell>
        </row>
        <row r="22">
          <cell r="A22" t="str">
            <v>platinum</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Summary"/>
      <sheetName val="Core principles"/>
      <sheetName val="Baseline"/>
      <sheetName val="Follow-up"/>
      <sheetName val="Action items"/>
      <sheetName val="Stretch goals"/>
      <sheetName val="dropdowns"/>
      <sheetName val="sumcalc"/>
    </sheetNames>
    <sheetDataSet>
      <sheetData sheetId="0"/>
      <sheetData sheetId="1"/>
      <sheetData sheetId="2"/>
      <sheetData sheetId="3">
        <row r="5">
          <cell r="H5"/>
        </row>
      </sheetData>
      <sheetData sheetId="4"/>
      <sheetData sheetId="5"/>
      <sheetData sheetId="6"/>
      <sheetData sheetId="7">
        <row r="3">
          <cell r="A3" t="str">
            <v>per employee</v>
          </cell>
        </row>
        <row r="4">
          <cell r="A4" t="str">
            <v>per unit of production</v>
          </cell>
        </row>
        <row r="8">
          <cell r="A8" t="str">
            <v>achieved</v>
          </cell>
        </row>
        <row r="9">
          <cell r="A9" t="str">
            <v>committed to</v>
          </cell>
        </row>
        <row r="13">
          <cell r="A13" t="str">
            <v>yes</v>
          </cell>
        </row>
        <row r="14">
          <cell r="A14" t="str">
            <v>no</v>
          </cell>
        </row>
        <row r="18">
          <cell r="A18" t="str">
            <v>entry-level</v>
          </cell>
        </row>
        <row r="19">
          <cell r="A19" t="str">
            <v>bronze</v>
          </cell>
        </row>
        <row r="20">
          <cell r="A20" t="str">
            <v>silver</v>
          </cell>
        </row>
        <row r="21">
          <cell r="A21" t="str">
            <v>gold</v>
          </cell>
        </row>
        <row r="22">
          <cell r="A22" t="str">
            <v>platinum</v>
          </cell>
        </row>
      </sheetData>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1"/>
  <sheetViews>
    <sheetView topLeftCell="A15" zoomScale="130" zoomScaleNormal="130" workbookViewId="0"/>
  </sheetViews>
  <sheetFormatPr defaultRowHeight="15" x14ac:dyDescent="0.25"/>
  <cols>
    <col min="1" max="1" width="51.85546875" style="66" bestFit="1" customWidth="1"/>
    <col min="2" max="2" width="67.5703125" style="66" customWidth="1"/>
    <col min="3" max="3" width="9.28515625" style="66"/>
    <col min="4" max="4" width="25.7109375" style="66" customWidth="1"/>
    <col min="5" max="5" width="36.7109375" style="66" customWidth="1"/>
    <col min="6" max="256" width="9.28515625" style="66"/>
    <col min="257" max="257" width="25.7109375" style="66" customWidth="1"/>
    <col min="258" max="258" width="36.7109375" style="66" customWidth="1"/>
    <col min="259" max="259" width="9.28515625" style="66"/>
    <col min="260" max="260" width="25.7109375" style="66" customWidth="1"/>
    <col min="261" max="261" width="36.7109375" style="66" customWidth="1"/>
    <col min="262" max="512" width="9.28515625" style="66"/>
    <col min="513" max="513" width="25.7109375" style="66" customWidth="1"/>
    <col min="514" max="514" width="36.7109375" style="66" customWidth="1"/>
    <col min="515" max="515" width="9.28515625" style="66"/>
    <col min="516" max="516" width="25.7109375" style="66" customWidth="1"/>
    <col min="517" max="517" width="36.7109375" style="66" customWidth="1"/>
    <col min="518" max="768" width="9.28515625" style="66"/>
    <col min="769" max="769" width="25.7109375" style="66" customWidth="1"/>
    <col min="770" max="770" width="36.7109375" style="66" customWidth="1"/>
    <col min="771" max="771" width="9.28515625" style="66"/>
    <col min="772" max="772" width="25.7109375" style="66" customWidth="1"/>
    <col min="773" max="773" width="36.7109375" style="66" customWidth="1"/>
    <col min="774" max="1024" width="9.28515625" style="66"/>
    <col min="1025" max="1025" width="25.7109375" style="66" customWidth="1"/>
    <col min="1026" max="1026" width="36.7109375" style="66" customWidth="1"/>
    <col min="1027" max="1027" width="9.28515625" style="66"/>
    <col min="1028" max="1028" width="25.7109375" style="66" customWidth="1"/>
    <col min="1029" max="1029" width="36.7109375" style="66" customWidth="1"/>
    <col min="1030" max="1280" width="9.28515625" style="66"/>
    <col min="1281" max="1281" width="25.7109375" style="66" customWidth="1"/>
    <col min="1282" max="1282" width="36.7109375" style="66" customWidth="1"/>
    <col min="1283" max="1283" width="9.28515625" style="66"/>
    <col min="1284" max="1284" width="25.7109375" style="66" customWidth="1"/>
    <col min="1285" max="1285" width="36.7109375" style="66" customWidth="1"/>
    <col min="1286" max="1536" width="9.28515625" style="66"/>
    <col min="1537" max="1537" width="25.7109375" style="66" customWidth="1"/>
    <col min="1538" max="1538" width="36.7109375" style="66" customWidth="1"/>
    <col min="1539" max="1539" width="9.28515625" style="66"/>
    <col min="1540" max="1540" width="25.7109375" style="66" customWidth="1"/>
    <col min="1541" max="1541" width="36.7109375" style="66" customWidth="1"/>
    <col min="1542" max="1792" width="9.28515625" style="66"/>
    <col min="1793" max="1793" width="25.7109375" style="66" customWidth="1"/>
    <col min="1794" max="1794" width="36.7109375" style="66" customWidth="1"/>
    <col min="1795" max="1795" width="9.28515625" style="66"/>
    <col min="1796" max="1796" width="25.7109375" style="66" customWidth="1"/>
    <col min="1797" max="1797" width="36.7109375" style="66" customWidth="1"/>
    <col min="1798" max="2048" width="9.28515625" style="66"/>
    <col min="2049" max="2049" width="25.7109375" style="66" customWidth="1"/>
    <col min="2050" max="2050" width="36.7109375" style="66" customWidth="1"/>
    <col min="2051" max="2051" width="9.28515625" style="66"/>
    <col min="2052" max="2052" width="25.7109375" style="66" customWidth="1"/>
    <col min="2053" max="2053" width="36.7109375" style="66" customWidth="1"/>
    <col min="2054" max="2304" width="9.28515625" style="66"/>
    <col min="2305" max="2305" width="25.7109375" style="66" customWidth="1"/>
    <col min="2306" max="2306" width="36.7109375" style="66" customWidth="1"/>
    <col min="2307" max="2307" width="9.28515625" style="66"/>
    <col min="2308" max="2308" width="25.7109375" style="66" customWidth="1"/>
    <col min="2309" max="2309" width="36.7109375" style="66" customWidth="1"/>
    <col min="2310" max="2560" width="9.28515625" style="66"/>
    <col min="2561" max="2561" width="25.7109375" style="66" customWidth="1"/>
    <col min="2562" max="2562" width="36.7109375" style="66" customWidth="1"/>
    <col min="2563" max="2563" width="9.28515625" style="66"/>
    <col min="2564" max="2564" width="25.7109375" style="66" customWidth="1"/>
    <col min="2565" max="2565" width="36.7109375" style="66" customWidth="1"/>
    <col min="2566" max="2816" width="9.28515625" style="66"/>
    <col min="2817" max="2817" width="25.7109375" style="66" customWidth="1"/>
    <col min="2818" max="2818" width="36.7109375" style="66" customWidth="1"/>
    <col min="2819" max="2819" width="9.28515625" style="66"/>
    <col min="2820" max="2820" width="25.7109375" style="66" customWidth="1"/>
    <col min="2821" max="2821" width="36.7109375" style="66" customWidth="1"/>
    <col min="2822" max="3072" width="9.28515625" style="66"/>
    <col min="3073" max="3073" width="25.7109375" style="66" customWidth="1"/>
    <col min="3074" max="3074" width="36.7109375" style="66" customWidth="1"/>
    <col min="3075" max="3075" width="9.28515625" style="66"/>
    <col min="3076" max="3076" width="25.7109375" style="66" customWidth="1"/>
    <col min="3077" max="3077" width="36.7109375" style="66" customWidth="1"/>
    <col min="3078" max="3328" width="9.28515625" style="66"/>
    <col min="3329" max="3329" width="25.7109375" style="66" customWidth="1"/>
    <col min="3330" max="3330" width="36.7109375" style="66" customWidth="1"/>
    <col min="3331" max="3331" width="9.28515625" style="66"/>
    <col min="3332" max="3332" width="25.7109375" style="66" customWidth="1"/>
    <col min="3333" max="3333" width="36.7109375" style="66" customWidth="1"/>
    <col min="3334" max="3584" width="9.28515625" style="66"/>
    <col min="3585" max="3585" width="25.7109375" style="66" customWidth="1"/>
    <col min="3586" max="3586" width="36.7109375" style="66" customWidth="1"/>
    <col min="3587" max="3587" width="9.28515625" style="66"/>
    <col min="3588" max="3588" width="25.7109375" style="66" customWidth="1"/>
    <col min="3589" max="3589" width="36.7109375" style="66" customWidth="1"/>
    <col min="3590" max="3840" width="9.28515625" style="66"/>
    <col min="3841" max="3841" width="25.7109375" style="66" customWidth="1"/>
    <col min="3842" max="3842" width="36.7109375" style="66" customWidth="1"/>
    <col min="3843" max="3843" width="9.28515625" style="66"/>
    <col min="3844" max="3844" width="25.7109375" style="66" customWidth="1"/>
    <col min="3845" max="3845" width="36.7109375" style="66" customWidth="1"/>
    <col min="3846" max="4096" width="9.28515625" style="66"/>
    <col min="4097" max="4097" width="25.7109375" style="66" customWidth="1"/>
    <col min="4098" max="4098" width="36.7109375" style="66" customWidth="1"/>
    <col min="4099" max="4099" width="9.28515625" style="66"/>
    <col min="4100" max="4100" width="25.7109375" style="66" customWidth="1"/>
    <col min="4101" max="4101" width="36.7109375" style="66" customWidth="1"/>
    <col min="4102" max="4352" width="9.28515625" style="66"/>
    <col min="4353" max="4353" width="25.7109375" style="66" customWidth="1"/>
    <col min="4354" max="4354" width="36.7109375" style="66" customWidth="1"/>
    <col min="4355" max="4355" width="9.28515625" style="66"/>
    <col min="4356" max="4356" width="25.7109375" style="66" customWidth="1"/>
    <col min="4357" max="4357" width="36.7109375" style="66" customWidth="1"/>
    <col min="4358" max="4608" width="9.28515625" style="66"/>
    <col min="4609" max="4609" width="25.7109375" style="66" customWidth="1"/>
    <col min="4610" max="4610" width="36.7109375" style="66" customWidth="1"/>
    <col min="4611" max="4611" width="9.28515625" style="66"/>
    <col min="4612" max="4612" width="25.7109375" style="66" customWidth="1"/>
    <col min="4613" max="4613" width="36.7109375" style="66" customWidth="1"/>
    <col min="4614" max="4864" width="9.28515625" style="66"/>
    <col min="4865" max="4865" width="25.7109375" style="66" customWidth="1"/>
    <col min="4866" max="4866" width="36.7109375" style="66" customWidth="1"/>
    <col min="4867" max="4867" width="9.28515625" style="66"/>
    <col min="4868" max="4868" width="25.7109375" style="66" customWidth="1"/>
    <col min="4869" max="4869" width="36.7109375" style="66" customWidth="1"/>
    <col min="4870" max="5120" width="9.28515625" style="66"/>
    <col min="5121" max="5121" width="25.7109375" style="66" customWidth="1"/>
    <col min="5122" max="5122" width="36.7109375" style="66" customWidth="1"/>
    <col min="5123" max="5123" width="9.28515625" style="66"/>
    <col min="5124" max="5124" width="25.7109375" style="66" customWidth="1"/>
    <col min="5125" max="5125" width="36.7109375" style="66" customWidth="1"/>
    <col min="5126" max="5376" width="9.28515625" style="66"/>
    <col min="5377" max="5377" width="25.7109375" style="66" customWidth="1"/>
    <col min="5378" max="5378" width="36.7109375" style="66" customWidth="1"/>
    <col min="5379" max="5379" width="9.28515625" style="66"/>
    <col min="5380" max="5380" width="25.7109375" style="66" customWidth="1"/>
    <col min="5381" max="5381" width="36.7109375" style="66" customWidth="1"/>
    <col min="5382" max="5632" width="9.28515625" style="66"/>
    <col min="5633" max="5633" width="25.7109375" style="66" customWidth="1"/>
    <col min="5634" max="5634" width="36.7109375" style="66" customWidth="1"/>
    <col min="5635" max="5635" width="9.28515625" style="66"/>
    <col min="5636" max="5636" width="25.7109375" style="66" customWidth="1"/>
    <col min="5637" max="5637" width="36.7109375" style="66" customWidth="1"/>
    <col min="5638" max="5888" width="9.28515625" style="66"/>
    <col min="5889" max="5889" width="25.7109375" style="66" customWidth="1"/>
    <col min="5890" max="5890" width="36.7109375" style="66" customWidth="1"/>
    <col min="5891" max="5891" width="9.28515625" style="66"/>
    <col min="5892" max="5892" width="25.7109375" style="66" customWidth="1"/>
    <col min="5893" max="5893" width="36.7109375" style="66" customWidth="1"/>
    <col min="5894" max="6144" width="9.28515625" style="66"/>
    <col min="6145" max="6145" width="25.7109375" style="66" customWidth="1"/>
    <col min="6146" max="6146" width="36.7109375" style="66" customWidth="1"/>
    <col min="6147" max="6147" width="9.28515625" style="66"/>
    <col min="6148" max="6148" width="25.7109375" style="66" customWidth="1"/>
    <col min="6149" max="6149" width="36.7109375" style="66" customWidth="1"/>
    <col min="6150" max="6400" width="9.28515625" style="66"/>
    <col min="6401" max="6401" width="25.7109375" style="66" customWidth="1"/>
    <col min="6402" max="6402" width="36.7109375" style="66" customWidth="1"/>
    <col min="6403" max="6403" width="9.28515625" style="66"/>
    <col min="6404" max="6404" width="25.7109375" style="66" customWidth="1"/>
    <col min="6405" max="6405" width="36.7109375" style="66" customWidth="1"/>
    <col min="6406" max="6656" width="9.28515625" style="66"/>
    <col min="6657" max="6657" width="25.7109375" style="66" customWidth="1"/>
    <col min="6658" max="6658" width="36.7109375" style="66" customWidth="1"/>
    <col min="6659" max="6659" width="9.28515625" style="66"/>
    <col min="6660" max="6660" width="25.7109375" style="66" customWidth="1"/>
    <col min="6661" max="6661" width="36.7109375" style="66" customWidth="1"/>
    <col min="6662" max="6912" width="9.28515625" style="66"/>
    <col min="6913" max="6913" width="25.7109375" style="66" customWidth="1"/>
    <col min="6914" max="6914" width="36.7109375" style="66" customWidth="1"/>
    <col min="6915" max="6915" width="9.28515625" style="66"/>
    <col min="6916" max="6916" width="25.7109375" style="66" customWidth="1"/>
    <col min="6917" max="6917" width="36.7109375" style="66" customWidth="1"/>
    <col min="6918" max="7168" width="9.28515625" style="66"/>
    <col min="7169" max="7169" width="25.7109375" style="66" customWidth="1"/>
    <col min="7170" max="7170" width="36.7109375" style="66" customWidth="1"/>
    <col min="7171" max="7171" width="9.28515625" style="66"/>
    <col min="7172" max="7172" width="25.7109375" style="66" customWidth="1"/>
    <col min="7173" max="7173" width="36.7109375" style="66" customWidth="1"/>
    <col min="7174" max="7424" width="9.28515625" style="66"/>
    <col min="7425" max="7425" width="25.7109375" style="66" customWidth="1"/>
    <col min="7426" max="7426" width="36.7109375" style="66" customWidth="1"/>
    <col min="7427" max="7427" width="9.28515625" style="66"/>
    <col min="7428" max="7428" width="25.7109375" style="66" customWidth="1"/>
    <col min="7429" max="7429" width="36.7109375" style="66" customWidth="1"/>
    <col min="7430" max="7680" width="9.28515625" style="66"/>
    <col min="7681" max="7681" width="25.7109375" style="66" customWidth="1"/>
    <col min="7682" max="7682" width="36.7109375" style="66" customWidth="1"/>
    <col min="7683" max="7683" width="9.28515625" style="66"/>
    <col min="7684" max="7684" width="25.7109375" style="66" customWidth="1"/>
    <col min="7685" max="7685" width="36.7109375" style="66" customWidth="1"/>
    <col min="7686" max="7936" width="9.28515625" style="66"/>
    <col min="7937" max="7937" width="25.7109375" style="66" customWidth="1"/>
    <col min="7938" max="7938" width="36.7109375" style="66" customWidth="1"/>
    <col min="7939" max="7939" width="9.28515625" style="66"/>
    <col min="7940" max="7940" width="25.7109375" style="66" customWidth="1"/>
    <col min="7941" max="7941" width="36.7109375" style="66" customWidth="1"/>
    <col min="7942" max="8192" width="9.28515625" style="66"/>
    <col min="8193" max="8193" width="25.7109375" style="66" customWidth="1"/>
    <col min="8194" max="8194" width="36.7109375" style="66" customWidth="1"/>
    <col min="8195" max="8195" width="9.28515625" style="66"/>
    <col min="8196" max="8196" width="25.7109375" style="66" customWidth="1"/>
    <col min="8197" max="8197" width="36.7109375" style="66" customWidth="1"/>
    <col min="8198" max="8448" width="9.28515625" style="66"/>
    <col min="8449" max="8449" width="25.7109375" style="66" customWidth="1"/>
    <col min="8450" max="8450" width="36.7109375" style="66" customWidth="1"/>
    <col min="8451" max="8451" width="9.28515625" style="66"/>
    <col min="8452" max="8452" width="25.7109375" style="66" customWidth="1"/>
    <col min="8453" max="8453" width="36.7109375" style="66" customWidth="1"/>
    <col min="8454" max="8704" width="9.28515625" style="66"/>
    <col min="8705" max="8705" width="25.7109375" style="66" customWidth="1"/>
    <col min="8706" max="8706" width="36.7109375" style="66" customWidth="1"/>
    <col min="8707" max="8707" width="9.28515625" style="66"/>
    <col min="8708" max="8708" width="25.7109375" style="66" customWidth="1"/>
    <col min="8709" max="8709" width="36.7109375" style="66" customWidth="1"/>
    <col min="8710" max="8960" width="9.28515625" style="66"/>
    <col min="8961" max="8961" width="25.7109375" style="66" customWidth="1"/>
    <col min="8962" max="8962" width="36.7109375" style="66" customWidth="1"/>
    <col min="8963" max="8963" width="9.28515625" style="66"/>
    <col min="8964" max="8964" width="25.7109375" style="66" customWidth="1"/>
    <col min="8965" max="8965" width="36.7109375" style="66" customWidth="1"/>
    <col min="8966" max="9216" width="9.28515625" style="66"/>
    <col min="9217" max="9217" width="25.7109375" style="66" customWidth="1"/>
    <col min="9218" max="9218" width="36.7109375" style="66" customWidth="1"/>
    <col min="9219" max="9219" width="9.28515625" style="66"/>
    <col min="9220" max="9220" width="25.7109375" style="66" customWidth="1"/>
    <col min="9221" max="9221" width="36.7109375" style="66" customWidth="1"/>
    <col min="9222" max="9472" width="9.28515625" style="66"/>
    <col min="9473" max="9473" width="25.7109375" style="66" customWidth="1"/>
    <col min="9474" max="9474" width="36.7109375" style="66" customWidth="1"/>
    <col min="9475" max="9475" width="9.28515625" style="66"/>
    <col min="9476" max="9476" width="25.7109375" style="66" customWidth="1"/>
    <col min="9477" max="9477" width="36.7109375" style="66" customWidth="1"/>
    <col min="9478" max="9728" width="9.28515625" style="66"/>
    <col min="9729" max="9729" width="25.7109375" style="66" customWidth="1"/>
    <col min="9730" max="9730" width="36.7109375" style="66" customWidth="1"/>
    <col min="9731" max="9731" width="9.28515625" style="66"/>
    <col min="9732" max="9732" width="25.7109375" style="66" customWidth="1"/>
    <col min="9733" max="9733" width="36.7109375" style="66" customWidth="1"/>
    <col min="9734" max="9984" width="9.28515625" style="66"/>
    <col min="9985" max="9985" width="25.7109375" style="66" customWidth="1"/>
    <col min="9986" max="9986" width="36.7109375" style="66" customWidth="1"/>
    <col min="9987" max="9987" width="9.28515625" style="66"/>
    <col min="9988" max="9988" width="25.7109375" style="66" customWidth="1"/>
    <col min="9989" max="9989" width="36.7109375" style="66" customWidth="1"/>
    <col min="9990" max="10240" width="9.28515625" style="66"/>
    <col min="10241" max="10241" width="25.7109375" style="66" customWidth="1"/>
    <col min="10242" max="10242" width="36.7109375" style="66" customWidth="1"/>
    <col min="10243" max="10243" width="9.28515625" style="66"/>
    <col min="10244" max="10244" width="25.7109375" style="66" customWidth="1"/>
    <col min="10245" max="10245" width="36.7109375" style="66" customWidth="1"/>
    <col min="10246" max="10496" width="9.28515625" style="66"/>
    <col min="10497" max="10497" width="25.7109375" style="66" customWidth="1"/>
    <col min="10498" max="10498" width="36.7109375" style="66" customWidth="1"/>
    <col min="10499" max="10499" width="9.28515625" style="66"/>
    <col min="10500" max="10500" width="25.7109375" style="66" customWidth="1"/>
    <col min="10501" max="10501" width="36.7109375" style="66" customWidth="1"/>
    <col min="10502" max="10752" width="9.28515625" style="66"/>
    <col min="10753" max="10753" width="25.7109375" style="66" customWidth="1"/>
    <col min="10754" max="10754" width="36.7109375" style="66" customWidth="1"/>
    <col min="10755" max="10755" width="9.28515625" style="66"/>
    <col min="10756" max="10756" width="25.7109375" style="66" customWidth="1"/>
    <col min="10757" max="10757" width="36.7109375" style="66" customWidth="1"/>
    <col min="10758" max="11008" width="9.28515625" style="66"/>
    <col min="11009" max="11009" width="25.7109375" style="66" customWidth="1"/>
    <col min="11010" max="11010" width="36.7109375" style="66" customWidth="1"/>
    <col min="11011" max="11011" width="9.28515625" style="66"/>
    <col min="11012" max="11012" width="25.7109375" style="66" customWidth="1"/>
    <col min="11013" max="11013" width="36.7109375" style="66" customWidth="1"/>
    <col min="11014" max="11264" width="9.28515625" style="66"/>
    <col min="11265" max="11265" width="25.7109375" style="66" customWidth="1"/>
    <col min="11266" max="11266" width="36.7109375" style="66" customWidth="1"/>
    <col min="11267" max="11267" width="9.28515625" style="66"/>
    <col min="11268" max="11268" width="25.7109375" style="66" customWidth="1"/>
    <col min="11269" max="11269" width="36.7109375" style="66" customWidth="1"/>
    <col min="11270" max="11520" width="9.28515625" style="66"/>
    <col min="11521" max="11521" width="25.7109375" style="66" customWidth="1"/>
    <col min="11522" max="11522" width="36.7109375" style="66" customWidth="1"/>
    <col min="11523" max="11523" width="9.28515625" style="66"/>
    <col min="11524" max="11524" width="25.7109375" style="66" customWidth="1"/>
    <col min="11525" max="11525" width="36.7109375" style="66" customWidth="1"/>
    <col min="11526" max="11776" width="9.28515625" style="66"/>
    <col min="11777" max="11777" width="25.7109375" style="66" customWidth="1"/>
    <col min="11778" max="11778" width="36.7109375" style="66" customWidth="1"/>
    <col min="11779" max="11779" width="9.28515625" style="66"/>
    <col min="11780" max="11780" width="25.7109375" style="66" customWidth="1"/>
    <col min="11781" max="11781" width="36.7109375" style="66" customWidth="1"/>
    <col min="11782" max="12032" width="9.28515625" style="66"/>
    <col min="12033" max="12033" width="25.7109375" style="66" customWidth="1"/>
    <col min="12034" max="12034" width="36.7109375" style="66" customWidth="1"/>
    <col min="12035" max="12035" width="9.28515625" style="66"/>
    <col min="12036" max="12036" width="25.7109375" style="66" customWidth="1"/>
    <col min="12037" max="12037" width="36.7109375" style="66" customWidth="1"/>
    <col min="12038" max="12288" width="9.28515625" style="66"/>
    <col min="12289" max="12289" width="25.7109375" style="66" customWidth="1"/>
    <col min="12290" max="12290" width="36.7109375" style="66" customWidth="1"/>
    <col min="12291" max="12291" width="9.28515625" style="66"/>
    <col min="12292" max="12292" width="25.7109375" style="66" customWidth="1"/>
    <col min="12293" max="12293" width="36.7109375" style="66" customWidth="1"/>
    <col min="12294" max="12544" width="9.28515625" style="66"/>
    <col min="12545" max="12545" width="25.7109375" style="66" customWidth="1"/>
    <col min="12546" max="12546" width="36.7109375" style="66" customWidth="1"/>
    <col min="12547" max="12547" width="9.28515625" style="66"/>
    <col min="12548" max="12548" width="25.7109375" style="66" customWidth="1"/>
    <col min="12549" max="12549" width="36.7109375" style="66" customWidth="1"/>
    <col min="12550" max="12800" width="9.28515625" style="66"/>
    <col min="12801" max="12801" width="25.7109375" style="66" customWidth="1"/>
    <col min="12802" max="12802" width="36.7109375" style="66" customWidth="1"/>
    <col min="12803" max="12803" width="9.28515625" style="66"/>
    <col min="12804" max="12804" width="25.7109375" style="66" customWidth="1"/>
    <col min="12805" max="12805" width="36.7109375" style="66" customWidth="1"/>
    <col min="12806" max="13056" width="9.28515625" style="66"/>
    <col min="13057" max="13057" width="25.7109375" style="66" customWidth="1"/>
    <col min="13058" max="13058" width="36.7109375" style="66" customWidth="1"/>
    <col min="13059" max="13059" width="9.28515625" style="66"/>
    <col min="13060" max="13060" width="25.7109375" style="66" customWidth="1"/>
    <col min="13061" max="13061" width="36.7109375" style="66" customWidth="1"/>
    <col min="13062" max="13312" width="9.28515625" style="66"/>
    <col min="13313" max="13313" width="25.7109375" style="66" customWidth="1"/>
    <col min="13314" max="13314" width="36.7109375" style="66" customWidth="1"/>
    <col min="13315" max="13315" width="9.28515625" style="66"/>
    <col min="13316" max="13316" width="25.7109375" style="66" customWidth="1"/>
    <col min="13317" max="13317" width="36.7109375" style="66" customWidth="1"/>
    <col min="13318" max="13568" width="9.28515625" style="66"/>
    <col min="13569" max="13569" width="25.7109375" style="66" customWidth="1"/>
    <col min="13570" max="13570" width="36.7109375" style="66" customWidth="1"/>
    <col min="13571" max="13571" width="9.28515625" style="66"/>
    <col min="13572" max="13572" width="25.7109375" style="66" customWidth="1"/>
    <col min="13573" max="13573" width="36.7109375" style="66" customWidth="1"/>
    <col min="13574" max="13824" width="9.28515625" style="66"/>
    <col min="13825" max="13825" width="25.7109375" style="66" customWidth="1"/>
    <col min="13826" max="13826" width="36.7109375" style="66" customWidth="1"/>
    <col min="13827" max="13827" width="9.28515625" style="66"/>
    <col min="13828" max="13828" width="25.7109375" style="66" customWidth="1"/>
    <col min="13829" max="13829" width="36.7109375" style="66" customWidth="1"/>
    <col min="13830" max="14080" width="9.28515625" style="66"/>
    <col min="14081" max="14081" width="25.7109375" style="66" customWidth="1"/>
    <col min="14082" max="14082" width="36.7109375" style="66" customWidth="1"/>
    <col min="14083" max="14083" width="9.28515625" style="66"/>
    <col min="14084" max="14084" width="25.7109375" style="66" customWidth="1"/>
    <col min="14085" max="14085" width="36.7109375" style="66" customWidth="1"/>
    <col min="14086" max="14336" width="9.28515625" style="66"/>
    <col min="14337" max="14337" width="25.7109375" style="66" customWidth="1"/>
    <col min="14338" max="14338" width="36.7109375" style="66" customWidth="1"/>
    <col min="14339" max="14339" width="9.28515625" style="66"/>
    <col min="14340" max="14340" width="25.7109375" style="66" customWidth="1"/>
    <col min="14341" max="14341" width="36.7109375" style="66" customWidth="1"/>
    <col min="14342" max="14592" width="9.28515625" style="66"/>
    <col min="14593" max="14593" width="25.7109375" style="66" customWidth="1"/>
    <col min="14594" max="14594" width="36.7109375" style="66" customWidth="1"/>
    <col min="14595" max="14595" width="9.28515625" style="66"/>
    <col min="14596" max="14596" width="25.7109375" style="66" customWidth="1"/>
    <col min="14597" max="14597" width="36.7109375" style="66" customWidth="1"/>
    <col min="14598" max="14848" width="9.28515625" style="66"/>
    <col min="14849" max="14849" width="25.7109375" style="66" customWidth="1"/>
    <col min="14850" max="14850" width="36.7109375" style="66" customWidth="1"/>
    <col min="14851" max="14851" width="9.28515625" style="66"/>
    <col min="14852" max="14852" width="25.7109375" style="66" customWidth="1"/>
    <col min="14853" max="14853" width="36.7109375" style="66" customWidth="1"/>
    <col min="14854" max="15104" width="9.28515625" style="66"/>
    <col min="15105" max="15105" width="25.7109375" style="66" customWidth="1"/>
    <col min="15106" max="15106" width="36.7109375" style="66" customWidth="1"/>
    <col min="15107" max="15107" width="9.28515625" style="66"/>
    <col min="15108" max="15108" width="25.7109375" style="66" customWidth="1"/>
    <col min="15109" max="15109" width="36.7109375" style="66" customWidth="1"/>
    <col min="15110" max="15360" width="9.28515625" style="66"/>
    <col min="15361" max="15361" width="25.7109375" style="66" customWidth="1"/>
    <col min="15362" max="15362" width="36.7109375" style="66" customWidth="1"/>
    <col min="15363" max="15363" width="9.28515625" style="66"/>
    <col min="15364" max="15364" width="25.7109375" style="66" customWidth="1"/>
    <col min="15365" max="15365" width="36.7109375" style="66" customWidth="1"/>
    <col min="15366" max="15616" width="9.28515625" style="66"/>
    <col min="15617" max="15617" width="25.7109375" style="66" customWidth="1"/>
    <col min="15618" max="15618" width="36.7109375" style="66" customWidth="1"/>
    <col min="15619" max="15619" width="9.28515625" style="66"/>
    <col min="15620" max="15620" width="25.7109375" style="66" customWidth="1"/>
    <col min="15621" max="15621" width="36.7109375" style="66" customWidth="1"/>
    <col min="15622" max="15872" width="9.28515625" style="66"/>
    <col min="15873" max="15873" width="25.7109375" style="66" customWidth="1"/>
    <col min="15874" max="15874" width="36.7109375" style="66" customWidth="1"/>
    <col min="15875" max="15875" width="9.28515625" style="66"/>
    <col min="15876" max="15876" width="25.7109375" style="66" customWidth="1"/>
    <col min="15877" max="15877" width="36.7109375" style="66" customWidth="1"/>
    <col min="15878" max="16128" width="9.28515625" style="66"/>
    <col min="16129" max="16129" width="25.7109375" style="66" customWidth="1"/>
    <col min="16130" max="16130" width="36.7109375" style="66" customWidth="1"/>
    <col min="16131" max="16131" width="9.28515625" style="66"/>
    <col min="16132" max="16132" width="25.7109375" style="66" customWidth="1"/>
    <col min="16133" max="16133" width="36.7109375" style="66" customWidth="1"/>
    <col min="16134" max="16384" width="9.28515625" style="66"/>
  </cols>
  <sheetData>
    <row r="1" spans="1:6" x14ac:dyDescent="0.25">
      <c r="A1" s="23" t="s">
        <v>0</v>
      </c>
      <c r="B1" s="61"/>
      <c r="C1" s="61"/>
      <c r="D1" s="23"/>
      <c r="E1" s="61"/>
      <c r="F1" s="61"/>
    </row>
    <row r="2" spans="1:6" ht="68.25" customHeight="1" x14ac:dyDescent="0.25">
      <c r="A2" s="220" t="s">
        <v>1</v>
      </c>
      <c r="B2" s="220"/>
      <c r="C2" s="180"/>
      <c r="D2" s="180"/>
      <c r="E2" s="180"/>
      <c r="F2" s="180"/>
    </row>
    <row r="3" spans="1:6" ht="18.75" customHeight="1" x14ac:dyDescent="0.25">
      <c r="A3" s="62" t="s">
        <v>2</v>
      </c>
      <c r="B3" s="7"/>
    </row>
    <row r="4" spans="1:6" ht="18" customHeight="1" x14ac:dyDescent="0.25">
      <c r="A4" s="64" t="s">
        <v>8</v>
      </c>
      <c r="B4" s="127"/>
    </row>
    <row r="5" spans="1:6" ht="30" x14ac:dyDescent="0.25">
      <c r="A5" s="63" t="s">
        <v>182</v>
      </c>
      <c r="B5" s="178"/>
    </row>
    <row r="6" spans="1:6" ht="22.5" customHeight="1" x14ac:dyDescent="0.25">
      <c r="A6" s="217" t="s">
        <v>56</v>
      </c>
      <c r="B6" s="178"/>
    </row>
    <row r="7" spans="1:6" ht="47.25" customHeight="1" x14ac:dyDescent="0.25">
      <c r="A7" s="216" t="s">
        <v>183</v>
      </c>
      <c r="B7" s="179" t="str">
        <f>IF(B5="","",IF(B5=1,1,IF(B4="Bronze", ROUNDUP((B5-1)*0.4,0), IF(B4="Silver", ROUNDUP((B5-1)*0.4,0), IF(B4="Gold", ROUNDUP((B5-1)*0.7,0), IF(B4="Platinum", ROUNDUP((B5-1)*1,0), IF(B4="", "", IF(B4="Entry-level", ""))))))))</f>
        <v/>
      </c>
    </row>
    <row r="8" spans="1:6" ht="34.5" customHeight="1" x14ac:dyDescent="0.25">
      <c r="A8" s="63" t="s">
        <v>105</v>
      </c>
      <c r="B8" s="125"/>
    </row>
    <row r="9" spans="1:6" x14ac:dyDescent="0.25">
      <c r="A9" s="215" t="s">
        <v>56</v>
      </c>
      <c r="B9" s="125"/>
    </row>
    <row r="10" spans="1:6" ht="19.5" customHeight="1" x14ac:dyDescent="0.25">
      <c r="A10" s="63" t="s">
        <v>3</v>
      </c>
      <c r="B10" s="125"/>
      <c r="C10" s="68"/>
    </row>
    <row r="11" spans="1:6" s="212" customFormat="1" x14ac:dyDescent="0.25">
      <c r="A11" s="213"/>
      <c r="B11" s="214"/>
      <c r="C11" s="211"/>
    </row>
    <row r="12" spans="1:6" ht="20.25" customHeight="1" x14ac:dyDescent="0.25">
      <c r="A12" s="64" t="s">
        <v>4</v>
      </c>
      <c r="B12" s="125"/>
    </row>
    <row r="13" spans="1:6" ht="20.25" customHeight="1" x14ac:dyDescent="0.25">
      <c r="A13" s="64" t="s">
        <v>5</v>
      </c>
      <c r="B13" s="125"/>
    </row>
    <row r="14" spans="1:6" ht="20.25" customHeight="1" x14ac:dyDescent="0.25">
      <c r="A14" s="64" t="s">
        <v>6</v>
      </c>
      <c r="B14" s="125"/>
    </row>
    <row r="15" spans="1:6" ht="20.25" customHeight="1" x14ac:dyDescent="0.25">
      <c r="A15" s="64" t="s">
        <v>7</v>
      </c>
      <c r="B15" s="126"/>
    </row>
    <row r="16" spans="1:6" ht="20.25" customHeight="1" x14ac:dyDescent="0.25">
      <c r="A16" s="65" t="s">
        <v>9</v>
      </c>
      <c r="B16" s="125"/>
    </row>
    <row r="17" spans="1:2" x14ac:dyDescent="0.25">
      <c r="A17" s="61"/>
    </row>
    <row r="18" spans="1:2" x14ac:dyDescent="0.25">
      <c r="A18" s="47" t="s">
        <v>10</v>
      </c>
      <c r="B18" s="71"/>
    </row>
    <row r="19" spans="1:2" ht="30.75" customHeight="1" x14ac:dyDescent="0.25">
      <c r="A19" s="218"/>
      <c r="B19" s="219"/>
    </row>
    <row r="21" spans="1:2" x14ac:dyDescent="0.25">
      <c r="A21" s="72"/>
    </row>
  </sheetData>
  <sheetProtection algorithmName="SHA-512" hashValue="LygBbjGESb3p9jQDDJoDdyFEcq8FHlxxOCnc+oY/MWyj1iXhAdC40qLZlgf41jhqt8r0LF5YNK+cPalo2HMXZg==" saltValue="GAr1OiSMeJ6+/bHDAldBmw==" spinCount="100000" sheet="1" formatColumns="0" formatRows="0"/>
  <customSheetViews>
    <customSheetView guid="{F8B4C81F-E85B-414C-A8AC-5B5868402694}" scale="130">
      <selection activeCell="B4" sqref="B4"/>
      <pageMargins left="0.7" right="0.7" top="0.75" bottom="0.75" header="0.3" footer="0.3"/>
      <pageSetup fitToWidth="0" fitToHeight="0" orientation="portrait" r:id="rId1"/>
    </customSheetView>
  </customSheetViews>
  <mergeCells count="2">
    <mergeCell ref="A19:B19"/>
    <mergeCell ref="A2:B2"/>
  </mergeCells>
  <dataValidations count="3">
    <dataValidation type="list" allowBlank="1" showInputMessage="1" showErrorMessage="1" sqref="WVJ983056 B65552 IX65552 ST65552 ACP65552 AML65552 AWH65552 BGD65552 BPZ65552 BZV65552 CJR65552 CTN65552 DDJ65552 DNF65552 DXB65552 EGX65552 EQT65552 FAP65552 FKL65552 FUH65552 GED65552 GNZ65552 GXV65552 HHR65552 HRN65552 IBJ65552 ILF65552 IVB65552 JEX65552 JOT65552 JYP65552 KIL65552 KSH65552 LCD65552 LLZ65552 LVV65552 MFR65552 MPN65552 MZJ65552 NJF65552 NTB65552 OCX65552 OMT65552 OWP65552 PGL65552 PQH65552 QAD65552 QJZ65552 QTV65552 RDR65552 RNN65552 RXJ65552 SHF65552 SRB65552 TAX65552 TKT65552 TUP65552 UEL65552 UOH65552 UYD65552 VHZ65552 VRV65552 WBR65552 WLN65552 WVJ65552 B131088 IX131088 ST131088 ACP131088 AML131088 AWH131088 BGD131088 BPZ131088 BZV131088 CJR131088 CTN131088 DDJ131088 DNF131088 DXB131088 EGX131088 EQT131088 FAP131088 FKL131088 FUH131088 GED131088 GNZ131088 GXV131088 HHR131088 HRN131088 IBJ131088 ILF131088 IVB131088 JEX131088 JOT131088 JYP131088 KIL131088 KSH131088 LCD131088 LLZ131088 LVV131088 MFR131088 MPN131088 MZJ131088 NJF131088 NTB131088 OCX131088 OMT131088 OWP131088 PGL131088 PQH131088 QAD131088 QJZ131088 QTV131088 RDR131088 RNN131088 RXJ131088 SHF131088 SRB131088 TAX131088 TKT131088 TUP131088 UEL131088 UOH131088 UYD131088 VHZ131088 VRV131088 WBR131088 WLN131088 WVJ131088 B196624 IX196624 ST196624 ACP196624 AML196624 AWH196624 BGD196624 BPZ196624 BZV196624 CJR196624 CTN196624 DDJ196624 DNF196624 DXB196624 EGX196624 EQT196624 FAP196624 FKL196624 FUH196624 GED196624 GNZ196624 GXV196624 HHR196624 HRN196624 IBJ196624 ILF196624 IVB196624 JEX196624 JOT196624 JYP196624 KIL196624 KSH196624 LCD196624 LLZ196624 LVV196624 MFR196624 MPN196624 MZJ196624 NJF196624 NTB196624 OCX196624 OMT196624 OWP196624 PGL196624 PQH196624 QAD196624 QJZ196624 QTV196624 RDR196624 RNN196624 RXJ196624 SHF196624 SRB196624 TAX196624 TKT196624 TUP196624 UEL196624 UOH196624 UYD196624 VHZ196624 VRV196624 WBR196624 WLN196624 WVJ196624 B262160 IX262160 ST262160 ACP262160 AML262160 AWH262160 BGD262160 BPZ262160 BZV262160 CJR262160 CTN262160 DDJ262160 DNF262160 DXB262160 EGX262160 EQT262160 FAP262160 FKL262160 FUH262160 GED262160 GNZ262160 GXV262160 HHR262160 HRN262160 IBJ262160 ILF262160 IVB262160 JEX262160 JOT262160 JYP262160 KIL262160 KSH262160 LCD262160 LLZ262160 LVV262160 MFR262160 MPN262160 MZJ262160 NJF262160 NTB262160 OCX262160 OMT262160 OWP262160 PGL262160 PQH262160 QAD262160 QJZ262160 QTV262160 RDR262160 RNN262160 RXJ262160 SHF262160 SRB262160 TAX262160 TKT262160 TUP262160 UEL262160 UOH262160 UYD262160 VHZ262160 VRV262160 WBR262160 WLN262160 WVJ262160 B327696 IX327696 ST327696 ACP327696 AML327696 AWH327696 BGD327696 BPZ327696 BZV327696 CJR327696 CTN327696 DDJ327696 DNF327696 DXB327696 EGX327696 EQT327696 FAP327696 FKL327696 FUH327696 GED327696 GNZ327696 GXV327696 HHR327696 HRN327696 IBJ327696 ILF327696 IVB327696 JEX327696 JOT327696 JYP327696 KIL327696 KSH327696 LCD327696 LLZ327696 LVV327696 MFR327696 MPN327696 MZJ327696 NJF327696 NTB327696 OCX327696 OMT327696 OWP327696 PGL327696 PQH327696 QAD327696 QJZ327696 QTV327696 RDR327696 RNN327696 RXJ327696 SHF327696 SRB327696 TAX327696 TKT327696 TUP327696 UEL327696 UOH327696 UYD327696 VHZ327696 VRV327696 WBR327696 WLN327696 WVJ327696 B393232 IX393232 ST393232 ACP393232 AML393232 AWH393232 BGD393232 BPZ393232 BZV393232 CJR393232 CTN393232 DDJ393232 DNF393232 DXB393232 EGX393232 EQT393232 FAP393232 FKL393232 FUH393232 GED393232 GNZ393232 GXV393232 HHR393232 HRN393232 IBJ393232 ILF393232 IVB393232 JEX393232 JOT393232 JYP393232 KIL393232 KSH393232 LCD393232 LLZ393232 LVV393232 MFR393232 MPN393232 MZJ393232 NJF393232 NTB393232 OCX393232 OMT393232 OWP393232 PGL393232 PQH393232 QAD393232 QJZ393232 QTV393232 RDR393232 RNN393232 RXJ393232 SHF393232 SRB393232 TAX393232 TKT393232 TUP393232 UEL393232 UOH393232 UYD393232 VHZ393232 VRV393232 WBR393232 WLN393232 WVJ393232 B458768 IX458768 ST458768 ACP458768 AML458768 AWH458768 BGD458768 BPZ458768 BZV458768 CJR458768 CTN458768 DDJ458768 DNF458768 DXB458768 EGX458768 EQT458768 FAP458768 FKL458768 FUH458768 GED458768 GNZ458768 GXV458768 HHR458768 HRN458768 IBJ458768 ILF458768 IVB458768 JEX458768 JOT458768 JYP458768 KIL458768 KSH458768 LCD458768 LLZ458768 LVV458768 MFR458768 MPN458768 MZJ458768 NJF458768 NTB458768 OCX458768 OMT458768 OWP458768 PGL458768 PQH458768 QAD458768 QJZ458768 QTV458768 RDR458768 RNN458768 RXJ458768 SHF458768 SRB458768 TAX458768 TKT458768 TUP458768 UEL458768 UOH458768 UYD458768 VHZ458768 VRV458768 WBR458768 WLN458768 WVJ458768 B524304 IX524304 ST524304 ACP524304 AML524304 AWH524304 BGD524304 BPZ524304 BZV524304 CJR524304 CTN524304 DDJ524304 DNF524304 DXB524304 EGX524304 EQT524304 FAP524304 FKL524304 FUH524304 GED524304 GNZ524304 GXV524304 HHR524304 HRN524304 IBJ524304 ILF524304 IVB524304 JEX524304 JOT524304 JYP524304 KIL524304 KSH524304 LCD524304 LLZ524304 LVV524304 MFR524304 MPN524304 MZJ524304 NJF524304 NTB524304 OCX524304 OMT524304 OWP524304 PGL524304 PQH524304 QAD524304 QJZ524304 QTV524304 RDR524304 RNN524304 RXJ524304 SHF524304 SRB524304 TAX524304 TKT524304 TUP524304 UEL524304 UOH524304 UYD524304 VHZ524304 VRV524304 WBR524304 WLN524304 WVJ524304 B589840 IX589840 ST589840 ACP589840 AML589840 AWH589840 BGD589840 BPZ589840 BZV589840 CJR589840 CTN589840 DDJ589840 DNF589840 DXB589840 EGX589840 EQT589840 FAP589840 FKL589840 FUH589840 GED589840 GNZ589840 GXV589840 HHR589840 HRN589840 IBJ589840 ILF589840 IVB589840 JEX589840 JOT589840 JYP589840 KIL589840 KSH589840 LCD589840 LLZ589840 LVV589840 MFR589840 MPN589840 MZJ589840 NJF589840 NTB589840 OCX589840 OMT589840 OWP589840 PGL589840 PQH589840 QAD589840 QJZ589840 QTV589840 RDR589840 RNN589840 RXJ589840 SHF589840 SRB589840 TAX589840 TKT589840 TUP589840 UEL589840 UOH589840 UYD589840 VHZ589840 VRV589840 WBR589840 WLN589840 WVJ589840 B655376 IX655376 ST655376 ACP655376 AML655376 AWH655376 BGD655376 BPZ655376 BZV655376 CJR655376 CTN655376 DDJ655376 DNF655376 DXB655376 EGX655376 EQT655376 FAP655376 FKL655376 FUH655376 GED655376 GNZ655376 GXV655376 HHR655376 HRN655376 IBJ655376 ILF655376 IVB655376 JEX655376 JOT655376 JYP655376 KIL655376 KSH655376 LCD655376 LLZ655376 LVV655376 MFR655376 MPN655376 MZJ655376 NJF655376 NTB655376 OCX655376 OMT655376 OWP655376 PGL655376 PQH655376 QAD655376 QJZ655376 QTV655376 RDR655376 RNN655376 RXJ655376 SHF655376 SRB655376 TAX655376 TKT655376 TUP655376 UEL655376 UOH655376 UYD655376 VHZ655376 VRV655376 WBR655376 WLN655376 WVJ655376 B720912 IX720912 ST720912 ACP720912 AML720912 AWH720912 BGD720912 BPZ720912 BZV720912 CJR720912 CTN720912 DDJ720912 DNF720912 DXB720912 EGX720912 EQT720912 FAP720912 FKL720912 FUH720912 GED720912 GNZ720912 GXV720912 HHR720912 HRN720912 IBJ720912 ILF720912 IVB720912 JEX720912 JOT720912 JYP720912 KIL720912 KSH720912 LCD720912 LLZ720912 LVV720912 MFR720912 MPN720912 MZJ720912 NJF720912 NTB720912 OCX720912 OMT720912 OWP720912 PGL720912 PQH720912 QAD720912 QJZ720912 QTV720912 RDR720912 RNN720912 RXJ720912 SHF720912 SRB720912 TAX720912 TKT720912 TUP720912 UEL720912 UOH720912 UYD720912 VHZ720912 VRV720912 WBR720912 WLN720912 WVJ720912 B786448 IX786448 ST786448 ACP786448 AML786448 AWH786448 BGD786448 BPZ786448 BZV786448 CJR786448 CTN786448 DDJ786448 DNF786448 DXB786448 EGX786448 EQT786448 FAP786448 FKL786448 FUH786448 GED786448 GNZ786448 GXV786448 HHR786448 HRN786448 IBJ786448 ILF786448 IVB786448 JEX786448 JOT786448 JYP786448 KIL786448 KSH786448 LCD786448 LLZ786448 LVV786448 MFR786448 MPN786448 MZJ786448 NJF786448 NTB786448 OCX786448 OMT786448 OWP786448 PGL786448 PQH786448 QAD786448 QJZ786448 QTV786448 RDR786448 RNN786448 RXJ786448 SHF786448 SRB786448 TAX786448 TKT786448 TUP786448 UEL786448 UOH786448 UYD786448 VHZ786448 VRV786448 WBR786448 WLN786448 WVJ786448 B851984 IX851984 ST851984 ACP851984 AML851984 AWH851984 BGD851984 BPZ851984 BZV851984 CJR851984 CTN851984 DDJ851984 DNF851984 DXB851984 EGX851984 EQT851984 FAP851984 FKL851984 FUH851984 GED851984 GNZ851984 GXV851984 HHR851984 HRN851984 IBJ851984 ILF851984 IVB851984 JEX851984 JOT851984 JYP851984 KIL851984 KSH851984 LCD851984 LLZ851984 LVV851984 MFR851984 MPN851984 MZJ851984 NJF851984 NTB851984 OCX851984 OMT851984 OWP851984 PGL851984 PQH851984 QAD851984 QJZ851984 QTV851984 RDR851984 RNN851984 RXJ851984 SHF851984 SRB851984 TAX851984 TKT851984 TUP851984 UEL851984 UOH851984 UYD851984 VHZ851984 VRV851984 WBR851984 WLN851984 WVJ851984 B917520 IX917520 ST917520 ACP917520 AML917520 AWH917520 BGD917520 BPZ917520 BZV917520 CJR917520 CTN917520 DDJ917520 DNF917520 DXB917520 EGX917520 EQT917520 FAP917520 FKL917520 FUH917520 GED917520 GNZ917520 GXV917520 HHR917520 HRN917520 IBJ917520 ILF917520 IVB917520 JEX917520 JOT917520 JYP917520 KIL917520 KSH917520 LCD917520 LLZ917520 LVV917520 MFR917520 MPN917520 MZJ917520 NJF917520 NTB917520 OCX917520 OMT917520 OWP917520 PGL917520 PQH917520 QAD917520 QJZ917520 QTV917520 RDR917520 RNN917520 RXJ917520 SHF917520 SRB917520 TAX917520 TKT917520 TUP917520 UEL917520 UOH917520 UYD917520 VHZ917520 VRV917520 WBR917520 WLN917520 WVJ917520 B983056 IX983056 ST983056 ACP983056 AML983056 AWH983056 BGD983056 BPZ983056 BZV983056 CJR983056 CTN983056 DDJ983056 DNF983056 DXB983056 EGX983056 EQT983056 FAP983056 FKL983056 FUH983056 GED983056 GNZ983056 GXV983056 HHR983056 HRN983056 IBJ983056 ILF983056 IVB983056 JEX983056 JOT983056 JYP983056 KIL983056 KSH983056 LCD983056 LLZ983056 LVV983056 MFR983056 MPN983056 MZJ983056 NJF983056 NTB983056 OCX983056 OMT983056 OWP983056 PGL983056 PQH983056 QAD983056 QJZ983056 QTV983056 RDR983056 RNN983056 RXJ983056 SHF983056 SRB983056 TAX983056 TKT983056 TUP983056 UEL983056 UOH983056 UYD983056 VHZ983056 VRV983056 WBR983056 WLN983056 B16 WVJ16 WLN16 WBR16 VRV16 VHZ16 UYD16 UOH16 UEL16 TUP16 TKT16 TAX16 SRB16 SHF16 RXJ16 RNN16 RDR16 QTV16 QJZ16 QAD16 PQH16 PGL16 OWP16 OMT16 OCX16 NTB16 NJF16 MZJ16 MPN16 MFR16 LVV16 LLZ16 LCD16 KSH16 KIL16 JYP16 JOT16 JEX16 IVB16 ILF16 IBJ16 HRN16 HHR16 GXV16 GNZ16 GED16 FUH16 FKL16 FAP16 EQT16 EGX16 DXB16 DNF16 DDJ16 CTN16 CJR16 BZV16 BPZ16 BGD16 AWH16 AML16 ACP16 ST16 IX16 WVJ5:WVJ11 IX5:IX11 ST5:ST11 ACP5:ACP11 AML5:AML11 AWH5:AWH11 BGD5:BGD11 BPZ5:BPZ11 BZV5:BZV11 CJR5:CJR11 CTN5:CTN11 DDJ5:DDJ11 DNF5:DNF11 DXB5:DXB11 EGX5:EGX11 EQT5:EQT11 FAP5:FAP11 FKL5:FKL11 FUH5:FUH11 GED5:GED11 GNZ5:GNZ11 GXV5:GXV11 HHR5:HHR11 HRN5:HRN11 IBJ5:IBJ11 ILF5:ILF11 IVB5:IVB11 JEX5:JEX11 JOT5:JOT11 JYP5:JYP11 KIL5:KIL11 KSH5:KSH11 LCD5:LCD11 LLZ5:LLZ11 LVV5:LVV11 MFR5:MFR11 MPN5:MPN11 MZJ5:MZJ11 NJF5:NJF11 NTB5:NTB11 OCX5:OCX11 OMT5:OMT11 OWP5:OWP11 PGL5:PGL11 PQH5:PQH11 QAD5:QAD11 QJZ5:QJZ11 QTV5:QTV11 RDR5:RDR11 RNN5:RNN11 RXJ5:RXJ11 SHF5:SHF11 SRB5:SRB11 TAX5:TAX11 TKT5:TKT11 TUP5:TUP11 UEL5:UEL11 UOH5:UOH11 UYD5:UYD11 VHZ5:VHZ11 VRV5:VRV11 WBR5:WBR11 WLN5:WLN11" xr:uid="{00000000-0002-0000-0000-000000000000}">
      <formula1>yesno</formula1>
    </dataValidation>
    <dataValidation type="list" allowBlank="1" showInputMessage="1" showErrorMessage="1" sqref="B4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B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B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B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B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B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B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B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B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B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B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B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B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B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B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B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xr:uid="{00000000-0002-0000-0000-000001000000}">
      <formula1>recognition</formula1>
    </dataValidation>
    <dataValidation type="date" errorStyle="warning" operator="greaterThan" allowBlank="1" showInputMessage="1" showErrorMessage="1" errorTitle="Date" error="Please enter a valid date." sqref="B15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B65550 IX65550 ST65550 ACP65550 AML65550 AWH65550 BGD65550 BPZ65550 BZV65550 CJR65550 CTN65550 DDJ65550 DNF65550 DXB65550 EGX65550 EQT65550 FAP65550 FKL65550 FUH65550 GED65550 GNZ65550 GXV65550 HHR65550 HRN65550 IBJ65550 ILF65550 IVB65550 JEX65550 JOT65550 JYP65550 KIL65550 KSH65550 LCD65550 LLZ65550 LVV65550 MFR65550 MPN65550 MZJ65550 NJF65550 NTB65550 OCX65550 OMT65550 OWP65550 PGL65550 PQH65550 QAD65550 QJZ65550 QTV65550 RDR65550 RNN65550 RXJ65550 SHF65550 SRB65550 TAX65550 TKT65550 TUP65550 UEL65550 UOH65550 UYD65550 VHZ65550 VRV65550 WBR65550 WLN65550 WVJ65550 B131086 IX131086 ST131086 ACP131086 AML131086 AWH131086 BGD131086 BPZ131086 BZV131086 CJR131086 CTN131086 DDJ131086 DNF131086 DXB131086 EGX131086 EQT131086 FAP131086 FKL131086 FUH131086 GED131086 GNZ131086 GXV131086 HHR131086 HRN131086 IBJ131086 ILF131086 IVB131086 JEX131086 JOT131086 JYP131086 KIL131086 KSH131086 LCD131086 LLZ131086 LVV131086 MFR131086 MPN131086 MZJ131086 NJF131086 NTB131086 OCX131086 OMT131086 OWP131086 PGL131086 PQH131086 QAD131086 QJZ131086 QTV131086 RDR131086 RNN131086 RXJ131086 SHF131086 SRB131086 TAX131086 TKT131086 TUP131086 UEL131086 UOH131086 UYD131086 VHZ131086 VRV131086 WBR131086 WLN131086 WVJ131086 B196622 IX196622 ST196622 ACP196622 AML196622 AWH196622 BGD196622 BPZ196622 BZV196622 CJR196622 CTN196622 DDJ196622 DNF196622 DXB196622 EGX196622 EQT196622 FAP196622 FKL196622 FUH196622 GED196622 GNZ196622 GXV196622 HHR196622 HRN196622 IBJ196622 ILF196622 IVB196622 JEX196622 JOT196622 JYP196622 KIL196622 KSH196622 LCD196622 LLZ196622 LVV196622 MFR196622 MPN196622 MZJ196622 NJF196622 NTB196622 OCX196622 OMT196622 OWP196622 PGL196622 PQH196622 QAD196622 QJZ196622 QTV196622 RDR196622 RNN196622 RXJ196622 SHF196622 SRB196622 TAX196622 TKT196622 TUP196622 UEL196622 UOH196622 UYD196622 VHZ196622 VRV196622 WBR196622 WLN196622 WVJ196622 B262158 IX262158 ST262158 ACP262158 AML262158 AWH262158 BGD262158 BPZ262158 BZV262158 CJR262158 CTN262158 DDJ262158 DNF262158 DXB262158 EGX262158 EQT262158 FAP262158 FKL262158 FUH262158 GED262158 GNZ262158 GXV262158 HHR262158 HRN262158 IBJ262158 ILF262158 IVB262158 JEX262158 JOT262158 JYP262158 KIL262158 KSH262158 LCD262158 LLZ262158 LVV262158 MFR262158 MPN262158 MZJ262158 NJF262158 NTB262158 OCX262158 OMT262158 OWP262158 PGL262158 PQH262158 QAD262158 QJZ262158 QTV262158 RDR262158 RNN262158 RXJ262158 SHF262158 SRB262158 TAX262158 TKT262158 TUP262158 UEL262158 UOH262158 UYD262158 VHZ262158 VRV262158 WBR262158 WLN262158 WVJ262158 B327694 IX327694 ST327694 ACP327694 AML327694 AWH327694 BGD327694 BPZ327694 BZV327694 CJR327694 CTN327694 DDJ327694 DNF327694 DXB327694 EGX327694 EQT327694 FAP327694 FKL327694 FUH327694 GED327694 GNZ327694 GXV327694 HHR327694 HRN327694 IBJ327694 ILF327694 IVB327694 JEX327694 JOT327694 JYP327694 KIL327694 KSH327694 LCD327694 LLZ327694 LVV327694 MFR327694 MPN327694 MZJ327694 NJF327694 NTB327694 OCX327694 OMT327694 OWP327694 PGL327694 PQH327694 QAD327694 QJZ327694 QTV327694 RDR327694 RNN327694 RXJ327694 SHF327694 SRB327694 TAX327694 TKT327694 TUP327694 UEL327694 UOH327694 UYD327694 VHZ327694 VRV327694 WBR327694 WLN327694 WVJ327694 B393230 IX393230 ST393230 ACP393230 AML393230 AWH393230 BGD393230 BPZ393230 BZV393230 CJR393230 CTN393230 DDJ393230 DNF393230 DXB393230 EGX393230 EQT393230 FAP393230 FKL393230 FUH393230 GED393230 GNZ393230 GXV393230 HHR393230 HRN393230 IBJ393230 ILF393230 IVB393230 JEX393230 JOT393230 JYP393230 KIL393230 KSH393230 LCD393230 LLZ393230 LVV393230 MFR393230 MPN393230 MZJ393230 NJF393230 NTB393230 OCX393230 OMT393230 OWP393230 PGL393230 PQH393230 QAD393230 QJZ393230 QTV393230 RDR393230 RNN393230 RXJ393230 SHF393230 SRB393230 TAX393230 TKT393230 TUP393230 UEL393230 UOH393230 UYD393230 VHZ393230 VRV393230 WBR393230 WLN393230 WVJ393230 B458766 IX458766 ST458766 ACP458766 AML458766 AWH458766 BGD458766 BPZ458766 BZV458766 CJR458766 CTN458766 DDJ458766 DNF458766 DXB458766 EGX458766 EQT458766 FAP458766 FKL458766 FUH458766 GED458766 GNZ458766 GXV458766 HHR458766 HRN458766 IBJ458766 ILF458766 IVB458766 JEX458766 JOT458766 JYP458766 KIL458766 KSH458766 LCD458766 LLZ458766 LVV458766 MFR458766 MPN458766 MZJ458766 NJF458766 NTB458766 OCX458766 OMT458766 OWP458766 PGL458766 PQH458766 QAD458766 QJZ458766 QTV458766 RDR458766 RNN458766 RXJ458766 SHF458766 SRB458766 TAX458766 TKT458766 TUP458766 UEL458766 UOH458766 UYD458766 VHZ458766 VRV458766 WBR458766 WLN458766 WVJ458766 B524302 IX524302 ST524302 ACP524302 AML524302 AWH524302 BGD524302 BPZ524302 BZV524302 CJR524302 CTN524302 DDJ524302 DNF524302 DXB524302 EGX524302 EQT524302 FAP524302 FKL524302 FUH524302 GED524302 GNZ524302 GXV524302 HHR524302 HRN524302 IBJ524302 ILF524302 IVB524302 JEX524302 JOT524302 JYP524302 KIL524302 KSH524302 LCD524302 LLZ524302 LVV524302 MFR524302 MPN524302 MZJ524302 NJF524302 NTB524302 OCX524302 OMT524302 OWP524302 PGL524302 PQH524302 QAD524302 QJZ524302 QTV524302 RDR524302 RNN524302 RXJ524302 SHF524302 SRB524302 TAX524302 TKT524302 TUP524302 UEL524302 UOH524302 UYD524302 VHZ524302 VRV524302 WBR524302 WLN524302 WVJ524302 B589838 IX589838 ST589838 ACP589838 AML589838 AWH589838 BGD589838 BPZ589838 BZV589838 CJR589838 CTN589838 DDJ589838 DNF589838 DXB589838 EGX589838 EQT589838 FAP589838 FKL589838 FUH589838 GED589838 GNZ589838 GXV589838 HHR589838 HRN589838 IBJ589838 ILF589838 IVB589838 JEX589838 JOT589838 JYP589838 KIL589838 KSH589838 LCD589838 LLZ589838 LVV589838 MFR589838 MPN589838 MZJ589838 NJF589838 NTB589838 OCX589838 OMT589838 OWP589838 PGL589838 PQH589838 QAD589838 QJZ589838 QTV589838 RDR589838 RNN589838 RXJ589838 SHF589838 SRB589838 TAX589838 TKT589838 TUP589838 UEL589838 UOH589838 UYD589838 VHZ589838 VRV589838 WBR589838 WLN589838 WVJ589838 B655374 IX655374 ST655374 ACP655374 AML655374 AWH655374 BGD655374 BPZ655374 BZV655374 CJR655374 CTN655374 DDJ655374 DNF655374 DXB655374 EGX655374 EQT655374 FAP655374 FKL655374 FUH655374 GED655374 GNZ655374 GXV655374 HHR655374 HRN655374 IBJ655374 ILF655374 IVB655374 JEX655374 JOT655374 JYP655374 KIL655374 KSH655374 LCD655374 LLZ655374 LVV655374 MFR655374 MPN655374 MZJ655374 NJF655374 NTB655374 OCX655374 OMT655374 OWP655374 PGL655374 PQH655374 QAD655374 QJZ655374 QTV655374 RDR655374 RNN655374 RXJ655374 SHF655374 SRB655374 TAX655374 TKT655374 TUP655374 UEL655374 UOH655374 UYD655374 VHZ655374 VRV655374 WBR655374 WLN655374 WVJ655374 B720910 IX720910 ST720910 ACP720910 AML720910 AWH720910 BGD720910 BPZ720910 BZV720910 CJR720910 CTN720910 DDJ720910 DNF720910 DXB720910 EGX720910 EQT720910 FAP720910 FKL720910 FUH720910 GED720910 GNZ720910 GXV720910 HHR720910 HRN720910 IBJ720910 ILF720910 IVB720910 JEX720910 JOT720910 JYP720910 KIL720910 KSH720910 LCD720910 LLZ720910 LVV720910 MFR720910 MPN720910 MZJ720910 NJF720910 NTB720910 OCX720910 OMT720910 OWP720910 PGL720910 PQH720910 QAD720910 QJZ720910 QTV720910 RDR720910 RNN720910 RXJ720910 SHF720910 SRB720910 TAX720910 TKT720910 TUP720910 UEL720910 UOH720910 UYD720910 VHZ720910 VRV720910 WBR720910 WLN720910 WVJ720910 B786446 IX786446 ST786446 ACP786446 AML786446 AWH786446 BGD786446 BPZ786446 BZV786446 CJR786446 CTN786446 DDJ786446 DNF786446 DXB786446 EGX786446 EQT786446 FAP786446 FKL786446 FUH786446 GED786446 GNZ786446 GXV786446 HHR786446 HRN786446 IBJ786446 ILF786446 IVB786446 JEX786446 JOT786446 JYP786446 KIL786446 KSH786446 LCD786446 LLZ786446 LVV786446 MFR786446 MPN786446 MZJ786446 NJF786446 NTB786446 OCX786446 OMT786446 OWP786446 PGL786446 PQH786446 QAD786446 QJZ786446 QTV786446 RDR786446 RNN786446 RXJ786446 SHF786446 SRB786446 TAX786446 TKT786446 TUP786446 UEL786446 UOH786446 UYD786446 VHZ786446 VRV786446 WBR786446 WLN786446 WVJ786446 B851982 IX851982 ST851982 ACP851982 AML851982 AWH851982 BGD851982 BPZ851982 BZV851982 CJR851982 CTN851982 DDJ851982 DNF851982 DXB851982 EGX851982 EQT851982 FAP851982 FKL851982 FUH851982 GED851982 GNZ851982 GXV851982 HHR851982 HRN851982 IBJ851982 ILF851982 IVB851982 JEX851982 JOT851982 JYP851982 KIL851982 KSH851982 LCD851982 LLZ851982 LVV851982 MFR851982 MPN851982 MZJ851982 NJF851982 NTB851982 OCX851982 OMT851982 OWP851982 PGL851982 PQH851982 QAD851982 QJZ851982 QTV851982 RDR851982 RNN851982 RXJ851982 SHF851982 SRB851982 TAX851982 TKT851982 TUP851982 UEL851982 UOH851982 UYD851982 VHZ851982 VRV851982 WBR851982 WLN851982 WVJ851982 B917518 IX917518 ST917518 ACP917518 AML917518 AWH917518 BGD917518 BPZ917518 BZV917518 CJR917518 CTN917518 DDJ917518 DNF917518 DXB917518 EGX917518 EQT917518 FAP917518 FKL917518 FUH917518 GED917518 GNZ917518 GXV917518 HHR917518 HRN917518 IBJ917518 ILF917518 IVB917518 JEX917518 JOT917518 JYP917518 KIL917518 KSH917518 LCD917518 LLZ917518 LVV917518 MFR917518 MPN917518 MZJ917518 NJF917518 NTB917518 OCX917518 OMT917518 OWP917518 PGL917518 PQH917518 QAD917518 QJZ917518 QTV917518 RDR917518 RNN917518 RXJ917518 SHF917518 SRB917518 TAX917518 TKT917518 TUP917518 UEL917518 UOH917518 UYD917518 VHZ917518 VRV917518 WBR917518 WLN917518 WVJ917518 B983054 IX983054 ST983054 ACP983054 AML983054 AWH983054 BGD983054 BPZ983054 BZV983054 CJR983054 CTN983054 DDJ983054 DNF983054 DXB983054 EGX983054 EQT983054 FAP983054 FKL983054 FUH983054 GED983054 GNZ983054 GXV983054 HHR983054 HRN983054 IBJ983054 ILF983054 IVB983054 JEX983054 JOT983054 JYP983054 KIL983054 KSH983054 LCD983054 LLZ983054 LVV983054 MFR983054 MPN983054 MZJ983054 NJF983054 NTB983054 OCX983054 OMT983054 OWP983054 PGL983054 PQH983054 QAD983054 QJZ983054 QTV983054 RDR983054 RNN983054 RXJ983054 SHF983054 SRB983054 TAX983054 TKT983054 TUP983054 UEL983054 UOH983054 UYD983054 VHZ983054 VRV983054 WBR983054 WLN983054 WVJ983054" xr:uid="{00000000-0002-0000-0000-000002000000}">
      <formula1>41087</formula1>
    </dataValidation>
  </dataValidations>
  <pageMargins left="0.7" right="0.7" top="0.75" bottom="0.75" header="0.3" footer="0.3"/>
  <pageSetup fitToWidth="0" fitToHeight="0"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3000000}">
          <x14:formula1>
            <xm:f>dropdowns!$A$26:$A$28</xm:f>
          </x14:formula1>
          <xm:sqref>B10</xm:sqref>
        </x14:dataValidation>
        <x14:dataValidation type="list" allowBlank="1" showInputMessage="1" showErrorMessage="1" xr:uid="{00000000-0002-0000-0000-000004000000}">
          <x14:formula1>
            <xm:f>dropdowns!$A$31:$A$33</xm:f>
          </x14:formula1>
          <xm:sqref>B8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3"/>
  <sheetViews>
    <sheetView workbookViewId="0">
      <selection activeCell="L37" sqref="L37"/>
    </sheetView>
  </sheetViews>
  <sheetFormatPr defaultRowHeight="15" x14ac:dyDescent="0.25"/>
  <cols>
    <col min="1" max="1" width="38.42578125" bestFit="1" customWidth="1"/>
    <col min="257" max="257" width="24.28515625" bestFit="1" customWidth="1"/>
    <col min="513" max="513" width="24.28515625" bestFit="1" customWidth="1"/>
    <col min="769" max="769" width="24.28515625" bestFit="1" customWidth="1"/>
    <col min="1025" max="1025" width="24.28515625" bestFit="1" customWidth="1"/>
    <col min="1281" max="1281" width="24.28515625" bestFit="1" customWidth="1"/>
    <col min="1537" max="1537" width="24.28515625" bestFit="1" customWidth="1"/>
    <col min="1793" max="1793" width="24.28515625" bestFit="1" customWidth="1"/>
    <col min="2049" max="2049" width="24.28515625" bestFit="1" customWidth="1"/>
    <col min="2305" max="2305" width="24.28515625" bestFit="1" customWidth="1"/>
    <col min="2561" max="2561" width="24.28515625" bestFit="1" customWidth="1"/>
    <col min="2817" max="2817" width="24.28515625" bestFit="1" customWidth="1"/>
    <col min="3073" max="3073" width="24.28515625" bestFit="1" customWidth="1"/>
    <col min="3329" max="3329" width="24.28515625" bestFit="1" customWidth="1"/>
    <col min="3585" max="3585" width="24.28515625" bestFit="1" customWidth="1"/>
    <col min="3841" max="3841" width="24.28515625" bestFit="1" customWidth="1"/>
    <col min="4097" max="4097" width="24.28515625" bestFit="1" customWidth="1"/>
    <col min="4353" max="4353" width="24.28515625" bestFit="1" customWidth="1"/>
    <col min="4609" max="4609" width="24.28515625" bestFit="1" customWidth="1"/>
    <col min="4865" max="4865" width="24.28515625" bestFit="1" customWidth="1"/>
    <col min="5121" max="5121" width="24.28515625" bestFit="1" customWidth="1"/>
    <col min="5377" max="5377" width="24.28515625" bestFit="1" customWidth="1"/>
    <col min="5633" max="5633" width="24.28515625" bestFit="1" customWidth="1"/>
    <col min="5889" max="5889" width="24.28515625" bestFit="1" customWidth="1"/>
    <col min="6145" max="6145" width="24.28515625" bestFit="1" customWidth="1"/>
    <col min="6401" max="6401" width="24.28515625" bestFit="1" customWidth="1"/>
    <col min="6657" max="6657" width="24.28515625" bestFit="1" customWidth="1"/>
    <col min="6913" max="6913" width="24.28515625" bestFit="1" customWidth="1"/>
    <col min="7169" max="7169" width="24.28515625" bestFit="1" customWidth="1"/>
    <col min="7425" max="7425" width="24.28515625" bestFit="1" customWidth="1"/>
    <col min="7681" max="7681" width="24.28515625" bestFit="1" customWidth="1"/>
    <col min="7937" max="7937" width="24.28515625" bestFit="1" customWidth="1"/>
    <col min="8193" max="8193" width="24.28515625" bestFit="1" customWidth="1"/>
    <col min="8449" max="8449" width="24.28515625" bestFit="1" customWidth="1"/>
    <col min="8705" max="8705" width="24.28515625" bestFit="1" customWidth="1"/>
    <col min="8961" max="8961" width="24.28515625" bestFit="1" customWidth="1"/>
    <col min="9217" max="9217" width="24.28515625" bestFit="1" customWidth="1"/>
    <col min="9473" max="9473" width="24.28515625" bestFit="1" customWidth="1"/>
    <col min="9729" max="9729" width="24.28515625" bestFit="1" customWidth="1"/>
    <col min="9985" max="9985" width="24.28515625" bestFit="1" customWidth="1"/>
    <col min="10241" max="10241" width="24.28515625" bestFit="1" customWidth="1"/>
    <col min="10497" max="10497" width="24.28515625" bestFit="1" customWidth="1"/>
    <col min="10753" max="10753" width="24.28515625" bestFit="1" customWidth="1"/>
    <col min="11009" max="11009" width="24.28515625" bestFit="1" customWidth="1"/>
    <col min="11265" max="11265" width="24.28515625" bestFit="1" customWidth="1"/>
    <col min="11521" max="11521" width="24.28515625" bestFit="1" customWidth="1"/>
    <col min="11777" max="11777" width="24.28515625" bestFit="1" customWidth="1"/>
    <col min="12033" max="12033" width="24.28515625" bestFit="1" customWidth="1"/>
    <col min="12289" max="12289" width="24.28515625" bestFit="1" customWidth="1"/>
    <col min="12545" max="12545" width="24.28515625" bestFit="1" customWidth="1"/>
    <col min="12801" max="12801" width="24.28515625" bestFit="1" customWidth="1"/>
    <col min="13057" max="13057" width="24.28515625" bestFit="1" customWidth="1"/>
    <col min="13313" max="13313" width="24.28515625" bestFit="1" customWidth="1"/>
    <col min="13569" max="13569" width="24.28515625" bestFit="1" customWidth="1"/>
    <col min="13825" max="13825" width="24.28515625" bestFit="1" customWidth="1"/>
    <col min="14081" max="14081" width="24.28515625" bestFit="1" customWidth="1"/>
    <col min="14337" max="14337" width="24.28515625" bestFit="1" customWidth="1"/>
    <col min="14593" max="14593" width="24.28515625" bestFit="1" customWidth="1"/>
    <col min="14849" max="14849" width="24.28515625" bestFit="1" customWidth="1"/>
    <col min="15105" max="15105" width="24.28515625" bestFit="1" customWidth="1"/>
    <col min="15361" max="15361" width="24.28515625" bestFit="1" customWidth="1"/>
    <col min="15617" max="15617" width="24.28515625" bestFit="1" customWidth="1"/>
    <col min="15873" max="15873" width="24.28515625" bestFit="1" customWidth="1"/>
    <col min="16129" max="16129" width="24.28515625" bestFit="1" customWidth="1"/>
  </cols>
  <sheetData>
    <row r="1" spans="1:1" x14ac:dyDescent="0.25">
      <c r="A1" s="3" t="s">
        <v>45</v>
      </c>
    </row>
    <row r="2" spans="1:1" x14ac:dyDescent="0.25">
      <c r="A2" s="3"/>
    </row>
    <row r="3" spans="1:1" x14ac:dyDescent="0.25">
      <c r="A3" t="s">
        <v>46</v>
      </c>
    </row>
    <row r="4" spans="1:1" x14ac:dyDescent="0.25">
      <c r="A4" t="s">
        <v>47</v>
      </c>
    </row>
    <row r="6" spans="1:1" x14ac:dyDescent="0.25">
      <c r="A6" s="3" t="s">
        <v>48</v>
      </c>
    </row>
    <row r="8" spans="1:1" x14ac:dyDescent="0.25">
      <c r="A8" t="s">
        <v>98</v>
      </c>
    </row>
    <row r="9" spans="1:1" x14ac:dyDescent="0.25">
      <c r="A9" t="s">
        <v>162</v>
      </c>
    </row>
    <row r="11" spans="1:1" x14ac:dyDescent="0.25">
      <c r="A11" s="3" t="s">
        <v>49</v>
      </c>
    </row>
    <row r="13" spans="1:1" x14ac:dyDescent="0.25">
      <c r="A13" t="s">
        <v>160</v>
      </c>
    </row>
    <row r="14" spans="1:1" x14ac:dyDescent="0.25">
      <c r="A14" t="s">
        <v>161</v>
      </c>
    </row>
    <row r="15" spans="1:1" x14ac:dyDescent="0.25">
      <c r="A15" t="s">
        <v>159</v>
      </c>
    </row>
    <row r="17" spans="1:1" x14ac:dyDescent="0.25">
      <c r="A17" s="3" t="s">
        <v>50</v>
      </c>
    </row>
    <row r="19" spans="1:1" x14ac:dyDescent="0.25">
      <c r="A19" t="s">
        <v>163</v>
      </c>
    </row>
    <row r="20" spans="1:1" x14ac:dyDescent="0.25">
      <c r="A20" t="s">
        <v>13</v>
      </c>
    </row>
    <row r="21" spans="1:1" x14ac:dyDescent="0.25">
      <c r="A21" t="s">
        <v>14</v>
      </c>
    </row>
    <row r="22" spans="1:1" x14ac:dyDescent="0.25">
      <c r="A22" t="s">
        <v>15</v>
      </c>
    </row>
    <row r="23" spans="1:1" x14ac:dyDescent="0.25">
      <c r="A23" t="s">
        <v>16</v>
      </c>
    </row>
    <row r="25" spans="1:1" x14ac:dyDescent="0.25">
      <c r="A25" s="3" t="s">
        <v>51</v>
      </c>
    </row>
    <row r="27" spans="1:1" x14ac:dyDescent="0.25">
      <c r="A27" t="s">
        <v>52</v>
      </c>
    </row>
    <row r="28" spans="1:1" x14ac:dyDescent="0.25">
      <c r="A28" t="s">
        <v>53</v>
      </c>
    </row>
    <row r="30" spans="1:1" x14ac:dyDescent="0.25">
      <c r="A30" s="3" t="s">
        <v>164</v>
      </c>
    </row>
    <row r="32" spans="1:1" x14ac:dyDescent="0.25">
      <c r="A32" t="s">
        <v>54</v>
      </c>
    </row>
    <row r="33" spans="1:1" x14ac:dyDescent="0.25">
      <c r="A33" t="s">
        <v>55</v>
      </c>
    </row>
  </sheetData>
  <sheetProtection algorithmName="SHA-512" hashValue="npmCN/uWANjo/j2EJqzaGlFrRV+KNVzKrXKubNQ/ou0LYeU74fbw8qD2Xwo/FE+JrVbb1MD+mYTl/8EJH159fA==" saltValue="fMLEhO4EKDFBHe4xOC6QqA==" spinCount="100000" sheet="1" objects="1" scenarios="1"/>
  <customSheetViews>
    <customSheetView guid="{F8B4C81F-E85B-414C-A8AC-5B5868402694}" state="hidden">
      <selection activeCell="A33" sqref="A33"/>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9"/>
  <sheetViews>
    <sheetView zoomScale="115" zoomScaleNormal="115" workbookViewId="0"/>
  </sheetViews>
  <sheetFormatPr defaultRowHeight="15" x14ac:dyDescent="0.25"/>
  <cols>
    <col min="1" max="1" width="17.7109375" bestFit="1" customWidth="1"/>
    <col min="2" max="2" width="17.7109375" customWidth="1"/>
    <col min="4" max="4" width="23.42578125" customWidth="1"/>
    <col min="257" max="257" width="17.7109375" bestFit="1" customWidth="1"/>
    <col min="258" max="258" width="17.7109375" customWidth="1"/>
    <col min="260" max="260" width="16.7109375" bestFit="1" customWidth="1"/>
    <col min="513" max="513" width="17.7109375" bestFit="1" customWidth="1"/>
    <col min="514" max="514" width="17.7109375" customWidth="1"/>
    <col min="516" max="516" width="16.7109375" bestFit="1" customWidth="1"/>
    <col min="769" max="769" width="17.7109375" bestFit="1" customWidth="1"/>
    <col min="770" max="770" width="17.7109375" customWidth="1"/>
    <col min="772" max="772" width="16.7109375" bestFit="1" customWidth="1"/>
    <col min="1025" max="1025" width="17.7109375" bestFit="1" customWidth="1"/>
    <col min="1026" max="1026" width="17.7109375" customWidth="1"/>
    <col min="1028" max="1028" width="16.7109375" bestFit="1" customWidth="1"/>
    <col min="1281" max="1281" width="17.7109375" bestFit="1" customWidth="1"/>
    <col min="1282" max="1282" width="17.7109375" customWidth="1"/>
    <col min="1284" max="1284" width="16.7109375" bestFit="1" customWidth="1"/>
    <col min="1537" max="1537" width="17.7109375" bestFit="1" customWidth="1"/>
    <col min="1538" max="1538" width="17.7109375" customWidth="1"/>
    <col min="1540" max="1540" width="16.7109375" bestFit="1" customWidth="1"/>
    <col min="1793" max="1793" width="17.7109375" bestFit="1" customWidth="1"/>
    <col min="1794" max="1794" width="17.7109375" customWidth="1"/>
    <col min="1796" max="1796" width="16.7109375" bestFit="1" customWidth="1"/>
    <col min="2049" max="2049" width="17.7109375" bestFit="1" customWidth="1"/>
    <col min="2050" max="2050" width="17.7109375" customWidth="1"/>
    <col min="2052" max="2052" width="16.7109375" bestFit="1" customWidth="1"/>
    <col min="2305" max="2305" width="17.7109375" bestFit="1" customWidth="1"/>
    <col min="2306" max="2306" width="17.7109375" customWidth="1"/>
    <col min="2308" max="2308" width="16.7109375" bestFit="1" customWidth="1"/>
    <col min="2561" max="2561" width="17.7109375" bestFit="1" customWidth="1"/>
    <col min="2562" max="2562" width="17.7109375" customWidth="1"/>
    <col min="2564" max="2564" width="16.7109375" bestFit="1" customWidth="1"/>
    <col min="2817" max="2817" width="17.7109375" bestFit="1" customWidth="1"/>
    <col min="2818" max="2818" width="17.7109375" customWidth="1"/>
    <col min="2820" max="2820" width="16.7109375" bestFit="1" customWidth="1"/>
    <col min="3073" max="3073" width="17.7109375" bestFit="1" customWidth="1"/>
    <col min="3074" max="3074" width="17.7109375" customWidth="1"/>
    <col min="3076" max="3076" width="16.7109375" bestFit="1" customWidth="1"/>
    <col min="3329" max="3329" width="17.7109375" bestFit="1" customWidth="1"/>
    <col min="3330" max="3330" width="17.7109375" customWidth="1"/>
    <col min="3332" max="3332" width="16.7109375" bestFit="1" customWidth="1"/>
    <col min="3585" max="3585" width="17.7109375" bestFit="1" customWidth="1"/>
    <col min="3586" max="3586" width="17.7109375" customWidth="1"/>
    <col min="3588" max="3588" width="16.7109375" bestFit="1" customWidth="1"/>
    <col min="3841" max="3841" width="17.7109375" bestFit="1" customWidth="1"/>
    <col min="3842" max="3842" width="17.7109375" customWidth="1"/>
    <col min="3844" max="3844" width="16.7109375" bestFit="1" customWidth="1"/>
    <col min="4097" max="4097" width="17.7109375" bestFit="1" customWidth="1"/>
    <col min="4098" max="4098" width="17.7109375" customWidth="1"/>
    <col min="4100" max="4100" width="16.7109375" bestFit="1" customWidth="1"/>
    <col min="4353" max="4353" width="17.7109375" bestFit="1" customWidth="1"/>
    <col min="4354" max="4354" width="17.7109375" customWidth="1"/>
    <col min="4356" max="4356" width="16.7109375" bestFit="1" customWidth="1"/>
    <col min="4609" max="4609" width="17.7109375" bestFit="1" customWidth="1"/>
    <col min="4610" max="4610" width="17.7109375" customWidth="1"/>
    <col min="4612" max="4612" width="16.7109375" bestFit="1" customWidth="1"/>
    <col min="4865" max="4865" width="17.7109375" bestFit="1" customWidth="1"/>
    <col min="4866" max="4866" width="17.7109375" customWidth="1"/>
    <col min="4868" max="4868" width="16.7109375" bestFit="1" customWidth="1"/>
    <col min="5121" max="5121" width="17.7109375" bestFit="1" customWidth="1"/>
    <col min="5122" max="5122" width="17.7109375" customWidth="1"/>
    <col min="5124" max="5124" width="16.7109375" bestFit="1" customWidth="1"/>
    <col min="5377" max="5377" width="17.7109375" bestFit="1" customWidth="1"/>
    <col min="5378" max="5378" width="17.7109375" customWidth="1"/>
    <col min="5380" max="5380" width="16.7109375" bestFit="1" customWidth="1"/>
    <col min="5633" max="5633" width="17.7109375" bestFit="1" customWidth="1"/>
    <col min="5634" max="5634" width="17.7109375" customWidth="1"/>
    <col min="5636" max="5636" width="16.7109375" bestFit="1" customWidth="1"/>
    <col min="5889" max="5889" width="17.7109375" bestFit="1" customWidth="1"/>
    <col min="5890" max="5890" width="17.7109375" customWidth="1"/>
    <col min="5892" max="5892" width="16.7109375" bestFit="1" customWidth="1"/>
    <col min="6145" max="6145" width="17.7109375" bestFit="1" customWidth="1"/>
    <col min="6146" max="6146" width="17.7109375" customWidth="1"/>
    <col min="6148" max="6148" width="16.7109375" bestFit="1" customWidth="1"/>
    <col min="6401" max="6401" width="17.7109375" bestFit="1" customWidth="1"/>
    <col min="6402" max="6402" width="17.7109375" customWidth="1"/>
    <col min="6404" max="6404" width="16.7109375" bestFit="1" customWidth="1"/>
    <col min="6657" max="6657" width="17.7109375" bestFit="1" customWidth="1"/>
    <col min="6658" max="6658" width="17.7109375" customWidth="1"/>
    <col min="6660" max="6660" width="16.7109375" bestFit="1" customWidth="1"/>
    <col min="6913" max="6913" width="17.7109375" bestFit="1" customWidth="1"/>
    <col min="6914" max="6914" width="17.7109375" customWidth="1"/>
    <col min="6916" max="6916" width="16.7109375" bestFit="1" customWidth="1"/>
    <col min="7169" max="7169" width="17.7109375" bestFit="1" customWidth="1"/>
    <col min="7170" max="7170" width="17.7109375" customWidth="1"/>
    <col min="7172" max="7172" width="16.7109375" bestFit="1" customWidth="1"/>
    <col min="7425" max="7425" width="17.7109375" bestFit="1" customWidth="1"/>
    <col min="7426" max="7426" width="17.7109375" customWidth="1"/>
    <col min="7428" max="7428" width="16.7109375" bestFit="1" customWidth="1"/>
    <col min="7681" max="7681" width="17.7109375" bestFit="1" customWidth="1"/>
    <col min="7682" max="7682" width="17.7109375" customWidth="1"/>
    <col min="7684" max="7684" width="16.7109375" bestFit="1" customWidth="1"/>
    <col min="7937" max="7937" width="17.7109375" bestFit="1" customWidth="1"/>
    <col min="7938" max="7938" width="17.7109375" customWidth="1"/>
    <col min="7940" max="7940" width="16.7109375" bestFit="1" customWidth="1"/>
    <col min="8193" max="8193" width="17.7109375" bestFit="1" customWidth="1"/>
    <col min="8194" max="8194" width="17.7109375" customWidth="1"/>
    <col min="8196" max="8196" width="16.7109375" bestFit="1" customWidth="1"/>
    <col min="8449" max="8449" width="17.7109375" bestFit="1" customWidth="1"/>
    <col min="8450" max="8450" width="17.7109375" customWidth="1"/>
    <col min="8452" max="8452" width="16.7109375" bestFit="1" customWidth="1"/>
    <col min="8705" max="8705" width="17.7109375" bestFit="1" customWidth="1"/>
    <col min="8706" max="8706" width="17.7109375" customWidth="1"/>
    <col min="8708" max="8708" width="16.7109375" bestFit="1" customWidth="1"/>
    <col min="8961" max="8961" width="17.7109375" bestFit="1" customWidth="1"/>
    <col min="8962" max="8962" width="17.7109375" customWidth="1"/>
    <col min="8964" max="8964" width="16.7109375" bestFit="1" customWidth="1"/>
    <col min="9217" max="9217" width="17.7109375" bestFit="1" customWidth="1"/>
    <col min="9218" max="9218" width="17.7109375" customWidth="1"/>
    <col min="9220" max="9220" width="16.7109375" bestFit="1" customWidth="1"/>
    <col min="9473" max="9473" width="17.7109375" bestFit="1" customWidth="1"/>
    <col min="9474" max="9474" width="17.7109375" customWidth="1"/>
    <col min="9476" max="9476" width="16.7109375" bestFit="1" customWidth="1"/>
    <col min="9729" max="9729" width="17.7109375" bestFit="1" customWidth="1"/>
    <col min="9730" max="9730" width="17.7109375" customWidth="1"/>
    <col min="9732" max="9732" width="16.7109375" bestFit="1" customWidth="1"/>
    <col min="9985" max="9985" width="17.7109375" bestFit="1" customWidth="1"/>
    <col min="9986" max="9986" width="17.7109375" customWidth="1"/>
    <col min="9988" max="9988" width="16.7109375" bestFit="1" customWidth="1"/>
    <col min="10241" max="10241" width="17.7109375" bestFit="1" customWidth="1"/>
    <col min="10242" max="10242" width="17.7109375" customWidth="1"/>
    <col min="10244" max="10244" width="16.7109375" bestFit="1" customWidth="1"/>
    <col min="10497" max="10497" width="17.7109375" bestFit="1" customWidth="1"/>
    <col min="10498" max="10498" width="17.7109375" customWidth="1"/>
    <col min="10500" max="10500" width="16.7109375" bestFit="1" customWidth="1"/>
    <col min="10753" max="10753" width="17.7109375" bestFit="1" customWidth="1"/>
    <col min="10754" max="10754" width="17.7109375" customWidth="1"/>
    <col min="10756" max="10756" width="16.7109375" bestFit="1" customWidth="1"/>
    <col min="11009" max="11009" width="17.7109375" bestFit="1" customWidth="1"/>
    <col min="11010" max="11010" width="17.7109375" customWidth="1"/>
    <col min="11012" max="11012" width="16.7109375" bestFit="1" customWidth="1"/>
    <col min="11265" max="11265" width="17.7109375" bestFit="1" customWidth="1"/>
    <col min="11266" max="11266" width="17.7109375" customWidth="1"/>
    <col min="11268" max="11268" width="16.7109375" bestFit="1" customWidth="1"/>
    <col min="11521" max="11521" width="17.7109375" bestFit="1" customWidth="1"/>
    <col min="11522" max="11522" width="17.7109375" customWidth="1"/>
    <col min="11524" max="11524" width="16.7109375" bestFit="1" customWidth="1"/>
    <col min="11777" max="11777" width="17.7109375" bestFit="1" customWidth="1"/>
    <col min="11778" max="11778" width="17.7109375" customWidth="1"/>
    <col min="11780" max="11780" width="16.7109375" bestFit="1" customWidth="1"/>
    <col min="12033" max="12033" width="17.7109375" bestFit="1" customWidth="1"/>
    <col min="12034" max="12034" width="17.7109375" customWidth="1"/>
    <col min="12036" max="12036" width="16.7109375" bestFit="1" customWidth="1"/>
    <col min="12289" max="12289" width="17.7109375" bestFit="1" customWidth="1"/>
    <col min="12290" max="12290" width="17.7109375" customWidth="1"/>
    <col min="12292" max="12292" width="16.7109375" bestFit="1" customWidth="1"/>
    <col min="12545" max="12545" width="17.7109375" bestFit="1" customWidth="1"/>
    <col min="12546" max="12546" width="17.7109375" customWidth="1"/>
    <col min="12548" max="12548" width="16.7109375" bestFit="1" customWidth="1"/>
    <col min="12801" max="12801" width="17.7109375" bestFit="1" customWidth="1"/>
    <col min="12802" max="12802" width="17.7109375" customWidth="1"/>
    <col min="12804" max="12804" width="16.7109375" bestFit="1" customWidth="1"/>
    <col min="13057" max="13057" width="17.7109375" bestFit="1" customWidth="1"/>
    <col min="13058" max="13058" width="17.7109375" customWidth="1"/>
    <col min="13060" max="13060" width="16.7109375" bestFit="1" customWidth="1"/>
    <col min="13313" max="13313" width="17.7109375" bestFit="1" customWidth="1"/>
    <col min="13314" max="13314" width="17.7109375" customWidth="1"/>
    <col min="13316" max="13316" width="16.7109375" bestFit="1" customWidth="1"/>
    <col min="13569" max="13569" width="17.7109375" bestFit="1" customWidth="1"/>
    <col min="13570" max="13570" width="17.7109375" customWidth="1"/>
    <col min="13572" max="13572" width="16.7109375" bestFit="1" customWidth="1"/>
    <col min="13825" max="13825" width="17.7109375" bestFit="1" customWidth="1"/>
    <col min="13826" max="13826" width="17.7109375" customWidth="1"/>
    <col min="13828" max="13828" width="16.7109375" bestFit="1" customWidth="1"/>
    <col min="14081" max="14081" width="17.7109375" bestFit="1" customWidth="1"/>
    <col min="14082" max="14082" width="17.7109375" customWidth="1"/>
    <col min="14084" max="14084" width="16.7109375" bestFit="1" customWidth="1"/>
    <col min="14337" max="14337" width="17.7109375" bestFit="1" customWidth="1"/>
    <col min="14338" max="14338" width="17.7109375" customWidth="1"/>
    <col min="14340" max="14340" width="16.7109375" bestFit="1" customWidth="1"/>
    <col min="14593" max="14593" width="17.7109375" bestFit="1" customWidth="1"/>
    <col min="14594" max="14594" width="17.7109375" customWidth="1"/>
    <col min="14596" max="14596" width="16.7109375" bestFit="1" customWidth="1"/>
    <col min="14849" max="14849" width="17.7109375" bestFit="1" customWidth="1"/>
    <col min="14850" max="14850" width="17.7109375" customWidth="1"/>
    <col min="14852" max="14852" width="16.7109375" bestFit="1" customWidth="1"/>
    <col min="15105" max="15105" width="17.7109375" bestFit="1" customWidth="1"/>
    <col min="15106" max="15106" width="17.7109375" customWidth="1"/>
    <col min="15108" max="15108" width="16.7109375" bestFit="1" customWidth="1"/>
    <col min="15361" max="15361" width="17.7109375" bestFit="1" customWidth="1"/>
    <col min="15362" max="15362" width="17.7109375" customWidth="1"/>
    <col min="15364" max="15364" width="16.7109375" bestFit="1" customWidth="1"/>
    <col min="15617" max="15617" width="17.7109375" bestFit="1" customWidth="1"/>
    <col min="15618" max="15618" width="17.7109375" customWidth="1"/>
    <col min="15620" max="15620" width="16.7109375" bestFit="1" customWidth="1"/>
    <col min="15873" max="15873" width="17.7109375" bestFit="1" customWidth="1"/>
    <col min="15874" max="15874" width="17.7109375" customWidth="1"/>
    <col min="15876" max="15876" width="16.7109375" bestFit="1" customWidth="1"/>
    <col min="16129" max="16129" width="17.7109375" bestFit="1" customWidth="1"/>
    <col min="16130" max="16130" width="17.7109375" customWidth="1"/>
    <col min="16132" max="16132" width="16.7109375" bestFit="1" customWidth="1"/>
  </cols>
  <sheetData>
    <row r="1" spans="1:6" x14ac:dyDescent="0.25">
      <c r="A1" s="23" t="s">
        <v>141</v>
      </c>
      <c r="B1" s="24"/>
      <c r="C1" s="24"/>
      <c r="D1" s="24"/>
      <c r="E1" s="24"/>
      <c r="F1" s="24"/>
    </row>
    <row r="2" spans="1:6" ht="30" customHeight="1" x14ac:dyDescent="0.25">
      <c r="A2" s="220" t="s">
        <v>166</v>
      </c>
      <c r="B2" s="220"/>
      <c r="C2" s="220"/>
      <c r="D2" s="220"/>
      <c r="E2" s="180"/>
      <c r="F2" s="180"/>
    </row>
    <row r="3" spans="1:6" ht="30.75" customHeight="1" x14ac:dyDescent="0.25">
      <c r="A3" s="161" t="s">
        <v>142</v>
      </c>
      <c r="B3" s="162"/>
      <c r="C3" s="163">
        <f>((COUNTIF('Core principles'!C4:C7,"yes"))+(COUNTIF('Core principles'!C7,"Exempt through prescriptive path"))+(COUNTIF('Core principles'!C15,"yes")))</f>
        <v>0</v>
      </c>
      <c r="D3" s="161" t="s">
        <v>179</v>
      </c>
      <c r="E3" s="24"/>
      <c r="F3" s="24"/>
    </row>
    <row r="4" spans="1:6" ht="30.75" customHeight="1" x14ac:dyDescent="0.25">
      <c r="A4" s="164"/>
      <c r="B4" s="164"/>
      <c r="C4" s="165"/>
      <c r="D4" s="164"/>
      <c r="E4" s="24"/>
      <c r="F4" s="24"/>
    </row>
    <row r="5" spans="1:6" ht="30.75" customHeight="1" x14ac:dyDescent="0.25">
      <c r="A5" s="227" t="s">
        <v>142</v>
      </c>
      <c r="B5" s="166" t="s">
        <v>143</v>
      </c>
      <c r="C5" s="167">
        <f>COUNTIF('Follow-up'!$I$5:$I$11, "&lt;-.02")+(COUNTIF('Follow-up'!$I$10, "&gt;.02"))-C6-C7</f>
        <v>0</v>
      </c>
      <c r="D5" s="168" t="s">
        <v>144</v>
      </c>
      <c r="E5" s="24"/>
      <c r="F5" s="24"/>
    </row>
    <row r="6" spans="1:6" ht="30.75" customHeight="1" x14ac:dyDescent="0.25">
      <c r="A6" s="228"/>
      <c r="B6" s="169" t="s">
        <v>145</v>
      </c>
      <c r="C6" s="167">
        <f>COUNTIF('Follow-up'!$I$5:$I$11, "&lt;-.05")+(COUNTIF('Follow-up'!$I$10, "&gt;.05"))-C7</f>
        <v>0</v>
      </c>
      <c r="D6" s="170" t="s">
        <v>144</v>
      </c>
      <c r="E6" s="24"/>
      <c r="F6" s="24"/>
    </row>
    <row r="7" spans="1:6" ht="30.75" customHeight="1" x14ac:dyDescent="0.25">
      <c r="A7" s="229"/>
      <c r="B7" s="171" t="s">
        <v>146</v>
      </c>
      <c r="C7" s="172">
        <f>(COUNTIF('Follow-up'!$I$5:$I$11, "&lt;-.1"))+(COUNTIF('Follow-up'!$I$10, "&gt;.1"))</f>
        <v>0</v>
      </c>
      <c r="D7" s="173" t="s">
        <v>144</v>
      </c>
      <c r="E7" s="24"/>
      <c r="F7" s="24"/>
    </row>
    <row r="8" spans="1:6" ht="30.75" customHeight="1" x14ac:dyDescent="0.25">
      <c r="A8" s="164"/>
      <c r="B8" s="164"/>
      <c r="C8" s="174"/>
      <c r="D8" s="164"/>
      <c r="E8" s="24"/>
      <c r="F8" s="24"/>
    </row>
    <row r="9" spans="1:6" ht="30.75" customHeight="1" x14ac:dyDescent="0.25">
      <c r="A9" s="225" t="s">
        <v>142</v>
      </c>
      <c r="B9" s="166"/>
      <c r="C9" s="163">
        <f>'Action Items'!B99</f>
        <v>0</v>
      </c>
      <c r="D9" s="168" t="s">
        <v>178</v>
      </c>
      <c r="E9" s="24"/>
      <c r="F9" s="24"/>
    </row>
    <row r="10" spans="1:6" ht="30.75" customHeight="1" x14ac:dyDescent="0.25">
      <c r="A10" s="226"/>
      <c r="B10" s="169"/>
      <c r="C10" s="163">
        <f>'Action Items'!B96</f>
        <v>0</v>
      </c>
      <c r="D10" s="210" t="s">
        <v>175</v>
      </c>
      <c r="E10" s="24"/>
      <c r="F10" s="24"/>
    </row>
    <row r="11" spans="1:6" ht="30" x14ac:dyDescent="0.25">
      <c r="A11" s="226"/>
      <c r="B11" s="169"/>
      <c r="C11" s="163">
        <f>'Action Items'!B97</f>
        <v>0</v>
      </c>
      <c r="D11" s="210" t="s">
        <v>176</v>
      </c>
      <c r="E11" s="24"/>
      <c r="F11" s="24"/>
    </row>
    <row r="12" spans="1:6" ht="36" customHeight="1" x14ac:dyDescent="0.25">
      <c r="A12" s="226"/>
      <c r="B12" s="169"/>
      <c r="C12" s="163">
        <f>'Action Items'!B98</f>
        <v>0</v>
      </c>
      <c r="D12" s="210" t="s">
        <v>177</v>
      </c>
      <c r="E12" s="24"/>
      <c r="F12" s="24"/>
    </row>
    <row r="13" spans="1:6" x14ac:dyDescent="0.25">
      <c r="A13" s="226"/>
      <c r="B13" s="171"/>
      <c r="C13" s="163">
        <f>Sheet2!B13</f>
        <v>0</v>
      </c>
      <c r="D13" s="173" t="s">
        <v>147</v>
      </c>
      <c r="E13" s="24"/>
      <c r="F13" s="24"/>
    </row>
    <row r="14" spans="1:6" ht="30" x14ac:dyDescent="0.25">
      <c r="A14" s="226"/>
      <c r="B14" s="169"/>
      <c r="C14" s="163">
        <f>COUNTIFS('Market-Oriented Narrative'!B4:B8, "*", 'Market-Oriented Narrative'!C4:C8, "*")</f>
        <v>0</v>
      </c>
      <c r="D14" s="175" t="s">
        <v>168</v>
      </c>
      <c r="E14" s="24"/>
      <c r="F14" s="24"/>
    </row>
    <row r="15" spans="1:6" x14ac:dyDescent="0.25">
      <c r="A15" s="24"/>
      <c r="B15" s="24"/>
      <c r="C15" s="24"/>
      <c r="D15" s="24"/>
      <c r="E15" s="24"/>
      <c r="F15" s="24"/>
    </row>
    <row r="16" spans="1:6" ht="30.75" customHeight="1" x14ac:dyDescent="0.25">
      <c r="A16" s="221" t="s">
        <v>10</v>
      </c>
      <c r="B16" s="221"/>
      <c r="C16" s="221"/>
      <c r="D16" s="221"/>
      <c r="E16" s="24"/>
      <c r="F16" s="24"/>
    </row>
    <row r="17" spans="1:6" x14ac:dyDescent="0.25">
      <c r="A17" s="222"/>
      <c r="B17" s="223"/>
      <c r="C17" s="223"/>
      <c r="D17" s="224"/>
      <c r="E17" s="24"/>
      <c r="F17" s="24"/>
    </row>
    <row r="19" spans="1:6" x14ac:dyDescent="0.25">
      <c r="A19" s="18"/>
    </row>
  </sheetData>
  <sheetProtection algorithmName="SHA-512" hashValue="9LGUjKSfRTjhezRkwOeqC9E3Enx0JSiSxf4xF7i0CzlPtQEcNxv94aUoeLClRxNxBQOKE+NMpqVmQQr222QBiw==" saltValue="YvzRidJG+ktFShHC0dXH/g==" spinCount="100000" sheet="1" objects="1" scenarios="1"/>
  <protectedRanges>
    <protectedRange sqref="A17" name="comments"/>
  </protectedRanges>
  <mergeCells count="5">
    <mergeCell ref="A16:D16"/>
    <mergeCell ref="A17:D17"/>
    <mergeCell ref="A9:A14"/>
    <mergeCell ref="A5:A7"/>
    <mergeCell ref="A2:D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20"/>
  <sheetViews>
    <sheetView zoomScale="130" zoomScaleNormal="130" workbookViewId="0"/>
  </sheetViews>
  <sheetFormatPr defaultRowHeight="15" x14ac:dyDescent="0.25"/>
  <cols>
    <col min="1" max="1" width="5.140625" style="73" customWidth="1"/>
    <col min="2" max="2" width="70.85546875" style="70" customWidth="1"/>
    <col min="3" max="3" width="16.140625" style="70" bestFit="1" customWidth="1"/>
    <col min="4" max="4" width="57.7109375" style="70" customWidth="1"/>
    <col min="5" max="256" width="9.140625" style="70"/>
    <col min="257" max="257" width="5.140625" style="70" customWidth="1"/>
    <col min="258" max="258" width="70.85546875" style="70" customWidth="1"/>
    <col min="259" max="259" width="9.140625" style="70"/>
    <col min="260" max="260" width="57.7109375" style="70" customWidth="1"/>
    <col min="261" max="512" width="9.140625" style="70"/>
    <col min="513" max="513" width="5.140625" style="70" customWidth="1"/>
    <col min="514" max="514" width="70.85546875" style="70" customWidth="1"/>
    <col min="515" max="515" width="9.140625" style="70"/>
    <col min="516" max="516" width="57.7109375" style="70" customWidth="1"/>
    <col min="517" max="768" width="9.140625" style="70"/>
    <col min="769" max="769" width="5.140625" style="70" customWidth="1"/>
    <col min="770" max="770" width="70.85546875" style="70" customWidth="1"/>
    <col min="771" max="771" width="9.140625" style="70"/>
    <col min="772" max="772" width="57.7109375" style="70" customWidth="1"/>
    <col min="773" max="1024" width="9.140625" style="70"/>
    <col min="1025" max="1025" width="5.140625" style="70" customWidth="1"/>
    <col min="1026" max="1026" width="70.85546875" style="70" customWidth="1"/>
    <col min="1027" max="1027" width="9.140625" style="70"/>
    <col min="1028" max="1028" width="57.7109375" style="70" customWidth="1"/>
    <col min="1029" max="1280" width="9.140625" style="70"/>
    <col min="1281" max="1281" width="5.140625" style="70" customWidth="1"/>
    <col min="1282" max="1282" width="70.85546875" style="70" customWidth="1"/>
    <col min="1283" max="1283" width="9.140625" style="70"/>
    <col min="1284" max="1284" width="57.7109375" style="70" customWidth="1"/>
    <col min="1285" max="1536" width="9.140625" style="70"/>
    <col min="1537" max="1537" width="5.140625" style="70" customWidth="1"/>
    <col min="1538" max="1538" width="70.85546875" style="70" customWidth="1"/>
    <col min="1539" max="1539" width="9.140625" style="70"/>
    <col min="1540" max="1540" width="57.7109375" style="70" customWidth="1"/>
    <col min="1541" max="1792" width="9.140625" style="70"/>
    <col min="1793" max="1793" width="5.140625" style="70" customWidth="1"/>
    <col min="1794" max="1794" width="70.85546875" style="70" customWidth="1"/>
    <col min="1795" max="1795" width="9.140625" style="70"/>
    <col min="1796" max="1796" width="57.7109375" style="70" customWidth="1"/>
    <col min="1797" max="2048" width="9.140625" style="70"/>
    <col min="2049" max="2049" width="5.140625" style="70" customWidth="1"/>
    <col min="2050" max="2050" width="70.85546875" style="70" customWidth="1"/>
    <col min="2051" max="2051" width="9.140625" style="70"/>
    <col min="2052" max="2052" width="57.7109375" style="70" customWidth="1"/>
    <col min="2053" max="2304" width="9.140625" style="70"/>
    <col min="2305" max="2305" width="5.140625" style="70" customWidth="1"/>
    <col min="2306" max="2306" width="70.85546875" style="70" customWidth="1"/>
    <col min="2307" max="2307" width="9.140625" style="70"/>
    <col min="2308" max="2308" width="57.7109375" style="70" customWidth="1"/>
    <col min="2309" max="2560" width="9.140625" style="70"/>
    <col min="2561" max="2561" width="5.140625" style="70" customWidth="1"/>
    <col min="2562" max="2562" width="70.85546875" style="70" customWidth="1"/>
    <col min="2563" max="2563" width="9.140625" style="70"/>
    <col min="2564" max="2564" width="57.7109375" style="70" customWidth="1"/>
    <col min="2565" max="2816" width="9.140625" style="70"/>
    <col min="2817" max="2817" width="5.140625" style="70" customWidth="1"/>
    <col min="2818" max="2818" width="70.85546875" style="70" customWidth="1"/>
    <col min="2819" max="2819" width="9.140625" style="70"/>
    <col min="2820" max="2820" width="57.7109375" style="70" customWidth="1"/>
    <col min="2821" max="3072" width="9.140625" style="70"/>
    <col min="3073" max="3073" width="5.140625" style="70" customWidth="1"/>
    <col min="3074" max="3074" width="70.85546875" style="70" customWidth="1"/>
    <col min="3075" max="3075" width="9.140625" style="70"/>
    <col min="3076" max="3076" width="57.7109375" style="70" customWidth="1"/>
    <col min="3077" max="3328" width="9.140625" style="70"/>
    <col min="3329" max="3329" width="5.140625" style="70" customWidth="1"/>
    <col min="3330" max="3330" width="70.85546875" style="70" customWidth="1"/>
    <col min="3331" max="3331" width="9.140625" style="70"/>
    <col min="3332" max="3332" width="57.7109375" style="70" customWidth="1"/>
    <col min="3333" max="3584" width="9.140625" style="70"/>
    <col min="3585" max="3585" width="5.140625" style="70" customWidth="1"/>
    <col min="3586" max="3586" width="70.85546875" style="70" customWidth="1"/>
    <col min="3587" max="3587" width="9.140625" style="70"/>
    <col min="3588" max="3588" width="57.7109375" style="70" customWidth="1"/>
    <col min="3589" max="3840" width="9.140625" style="70"/>
    <col min="3841" max="3841" width="5.140625" style="70" customWidth="1"/>
    <col min="3842" max="3842" width="70.85546875" style="70" customWidth="1"/>
    <col min="3843" max="3843" width="9.140625" style="70"/>
    <col min="3844" max="3844" width="57.7109375" style="70" customWidth="1"/>
    <col min="3845" max="4096" width="9.140625" style="70"/>
    <col min="4097" max="4097" width="5.140625" style="70" customWidth="1"/>
    <col min="4098" max="4098" width="70.85546875" style="70" customWidth="1"/>
    <col min="4099" max="4099" width="9.140625" style="70"/>
    <col min="4100" max="4100" width="57.7109375" style="70" customWidth="1"/>
    <col min="4101" max="4352" width="9.140625" style="70"/>
    <col min="4353" max="4353" width="5.140625" style="70" customWidth="1"/>
    <col min="4354" max="4354" width="70.85546875" style="70" customWidth="1"/>
    <col min="4355" max="4355" width="9.140625" style="70"/>
    <col min="4356" max="4356" width="57.7109375" style="70" customWidth="1"/>
    <col min="4357" max="4608" width="9.140625" style="70"/>
    <col min="4609" max="4609" width="5.140625" style="70" customWidth="1"/>
    <col min="4610" max="4610" width="70.85546875" style="70" customWidth="1"/>
    <col min="4611" max="4611" width="9.140625" style="70"/>
    <col min="4612" max="4612" width="57.7109375" style="70" customWidth="1"/>
    <col min="4613" max="4864" width="9.140625" style="70"/>
    <col min="4865" max="4865" width="5.140625" style="70" customWidth="1"/>
    <col min="4866" max="4866" width="70.85546875" style="70" customWidth="1"/>
    <col min="4867" max="4867" width="9.140625" style="70"/>
    <col min="4868" max="4868" width="57.7109375" style="70" customWidth="1"/>
    <col min="4869" max="5120" width="9.140625" style="70"/>
    <col min="5121" max="5121" width="5.140625" style="70" customWidth="1"/>
    <col min="5122" max="5122" width="70.85546875" style="70" customWidth="1"/>
    <col min="5123" max="5123" width="9.140625" style="70"/>
    <col min="5124" max="5124" width="57.7109375" style="70" customWidth="1"/>
    <col min="5125" max="5376" width="9.140625" style="70"/>
    <col min="5377" max="5377" width="5.140625" style="70" customWidth="1"/>
    <col min="5378" max="5378" width="70.85546875" style="70" customWidth="1"/>
    <col min="5379" max="5379" width="9.140625" style="70"/>
    <col min="5380" max="5380" width="57.7109375" style="70" customWidth="1"/>
    <col min="5381" max="5632" width="9.140625" style="70"/>
    <col min="5633" max="5633" width="5.140625" style="70" customWidth="1"/>
    <col min="5634" max="5634" width="70.85546875" style="70" customWidth="1"/>
    <col min="5635" max="5635" width="9.140625" style="70"/>
    <col min="5636" max="5636" width="57.7109375" style="70" customWidth="1"/>
    <col min="5637" max="5888" width="9.140625" style="70"/>
    <col min="5889" max="5889" width="5.140625" style="70" customWidth="1"/>
    <col min="5890" max="5890" width="70.85546875" style="70" customWidth="1"/>
    <col min="5891" max="5891" width="9.140625" style="70"/>
    <col min="5892" max="5892" width="57.7109375" style="70" customWidth="1"/>
    <col min="5893" max="6144" width="9.140625" style="70"/>
    <col min="6145" max="6145" width="5.140625" style="70" customWidth="1"/>
    <col min="6146" max="6146" width="70.85546875" style="70" customWidth="1"/>
    <col min="6147" max="6147" width="9.140625" style="70"/>
    <col min="6148" max="6148" width="57.7109375" style="70" customWidth="1"/>
    <col min="6149" max="6400" width="9.140625" style="70"/>
    <col min="6401" max="6401" width="5.140625" style="70" customWidth="1"/>
    <col min="6402" max="6402" width="70.85546875" style="70" customWidth="1"/>
    <col min="6403" max="6403" width="9.140625" style="70"/>
    <col min="6404" max="6404" width="57.7109375" style="70" customWidth="1"/>
    <col min="6405" max="6656" width="9.140625" style="70"/>
    <col min="6657" max="6657" width="5.140625" style="70" customWidth="1"/>
    <col min="6658" max="6658" width="70.85546875" style="70" customWidth="1"/>
    <col min="6659" max="6659" width="9.140625" style="70"/>
    <col min="6660" max="6660" width="57.7109375" style="70" customWidth="1"/>
    <col min="6661" max="6912" width="9.140625" style="70"/>
    <col min="6913" max="6913" width="5.140625" style="70" customWidth="1"/>
    <col min="6914" max="6914" width="70.85546875" style="70" customWidth="1"/>
    <col min="6915" max="6915" width="9.140625" style="70"/>
    <col min="6916" max="6916" width="57.7109375" style="70" customWidth="1"/>
    <col min="6917" max="7168" width="9.140625" style="70"/>
    <col min="7169" max="7169" width="5.140625" style="70" customWidth="1"/>
    <col min="7170" max="7170" width="70.85546875" style="70" customWidth="1"/>
    <col min="7171" max="7171" width="9.140625" style="70"/>
    <col min="7172" max="7172" width="57.7109375" style="70" customWidth="1"/>
    <col min="7173" max="7424" width="9.140625" style="70"/>
    <col min="7425" max="7425" width="5.140625" style="70" customWidth="1"/>
    <col min="7426" max="7426" width="70.85546875" style="70" customWidth="1"/>
    <col min="7427" max="7427" width="9.140625" style="70"/>
    <col min="7428" max="7428" width="57.7109375" style="70" customWidth="1"/>
    <col min="7429" max="7680" width="9.140625" style="70"/>
    <col min="7681" max="7681" width="5.140625" style="70" customWidth="1"/>
    <col min="7682" max="7682" width="70.85546875" style="70" customWidth="1"/>
    <col min="7683" max="7683" width="9.140625" style="70"/>
    <col min="7684" max="7684" width="57.7109375" style="70" customWidth="1"/>
    <col min="7685" max="7936" width="9.140625" style="70"/>
    <col min="7937" max="7937" width="5.140625" style="70" customWidth="1"/>
    <col min="7938" max="7938" width="70.85546875" style="70" customWidth="1"/>
    <col min="7939" max="7939" width="9.140625" style="70"/>
    <col min="7940" max="7940" width="57.7109375" style="70" customWidth="1"/>
    <col min="7941" max="8192" width="9.140625" style="70"/>
    <col min="8193" max="8193" width="5.140625" style="70" customWidth="1"/>
    <col min="8194" max="8194" width="70.85546875" style="70" customWidth="1"/>
    <col min="8195" max="8195" width="9.140625" style="70"/>
    <col min="8196" max="8196" width="57.7109375" style="70" customWidth="1"/>
    <col min="8197" max="8448" width="9.140625" style="70"/>
    <col min="8449" max="8449" width="5.140625" style="70" customWidth="1"/>
    <col min="8450" max="8450" width="70.85546875" style="70" customWidth="1"/>
    <col min="8451" max="8451" width="9.140625" style="70"/>
    <col min="8452" max="8452" width="57.7109375" style="70" customWidth="1"/>
    <col min="8453" max="8704" width="9.140625" style="70"/>
    <col min="8705" max="8705" width="5.140625" style="70" customWidth="1"/>
    <col min="8706" max="8706" width="70.85546875" style="70" customWidth="1"/>
    <col min="8707" max="8707" width="9.140625" style="70"/>
    <col min="8708" max="8708" width="57.7109375" style="70" customWidth="1"/>
    <col min="8709" max="8960" width="9.140625" style="70"/>
    <col min="8961" max="8961" width="5.140625" style="70" customWidth="1"/>
    <col min="8962" max="8962" width="70.85546875" style="70" customWidth="1"/>
    <col min="8963" max="8963" width="9.140625" style="70"/>
    <col min="8964" max="8964" width="57.7109375" style="70" customWidth="1"/>
    <col min="8965" max="9216" width="9.140625" style="70"/>
    <col min="9217" max="9217" width="5.140625" style="70" customWidth="1"/>
    <col min="9218" max="9218" width="70.85546875" style="70" customWidth="1"/>
    <col min="9219" max="9219" width="9.140625" style="70"/>
    <col min="9220" max="9220" width="57.7109375" style="70" customWidth="1"/>
    <col min="9221" max="9472" width="9.140625" style="70"/>
    <col min="9473" max="9473" width="5.140625" style="70" customWidth="1"/>
    <col min="9474" max="9474" width="70.85546875" style="70" customWidth="1"/>
    <col min="9475" max="9475" width="9.140625" style="70"/>
    <col min="9476" max="9476" width="57.7109375" style="70" customWidth="1"/>
    <col min="9477" max="9728" width="9.140625" style="70"/>
    <col min="9729" max="9729" width="5.140625" style="70" customWidth="1"/>
    <col min="9730" max="9730" width="70.85546875" style="70" customWidth="1"/>
    <col min="9731" max="9731" width="9.140625" style="70"/>
    <col min="9732" max="9732" width="57.7109375" style="70" customWidth="1"/>
    <col min="9733" max="9984" width="9.140625" style="70"/>
    <col min="9985" max="9985" width="5.140625" style="70" customWidth="1"/>
    <col min="9986" max="9986" width="70.85546875" style="70" customWidth="1"/>
    <col min="9987" max="9987" width="9.140625" style="70"/>
    <col min="9988" max="9988" width="57.7109375" style="70" customWidth="1"/>
    <col min="9989" max="10240" width="9.140625" style="70"/>
    <col min="10241" max="10241" width="5.140625" style="70" customWidth="1"/>
    <col min="10242" max="10242" width="70.85546875" style="70" customWidth="1"/>
    <col min="10243" max="10243" width="9.140625" style="70"/>
    <col min="10244" max="10244" width="57.7109375" style="70" customWidth="1"/>
    <col min="10245" max="10496" width="9.140625" style="70"/>
    <col min="10497" max="10497" width="5.140625" style="70" customWidth="1"/>
    <col min="10498" max="10498" width="70.85546875" style="70" customWidth="1"/>
    <col min="10499" max="10499" width="9.140625" style="70"/>
    <col min="10500" max="10500" width="57.7109375" style="70" customWidth="1"/>
    <col min="10501" max="10752" width="9.140625" style="70"/>
    <col min="10753" max="10753" width="5.140625" style="70" customWidth="1"/>
    <col min="10754" max="10754" width="70.85546875" style="70" customWidth="1"/>
    <col min="10755" max="10755" width="9.140625" style="70"/>
    <col min="10756" max="10756" width="57.7109375" style="70" customWidth="1"/>
    <col min="10757" max="11008" width="9.140625" style="70"/>
    <col min="11009" max="11009" width="5.140625" style="70" customWidth="1"/>
    <col min="11010" max="11010" width="70.85546875" style="70" customWidth="1"/>
    <col min="11011" max="11011" width="9.140625" style="70"/>
    <col min="11012" max="11012" width="57.7109375" style="70" customWidth="1"/>
    <col min="11013" max="11264" width="9.140625" style="70"/>
    <col min="11265" max="11265" width="5.140625" style="70" customWidth="1"/>
    <col min="11266" max="11266" width="70.85546875" style="70" customWidth="1"/>
    <col min="11267" max="11267" width="9.140625" style="70"/>
    <col min="11268" max="11268" width="57.7109375" style="70" customWidth="1"/>
    <col min="11269" max="11520" width="9.140625" style="70"/>
    <col min="11521" max="11521" width="5.140625" style="70" customWidth="1"/>
    <col min="11522" max="11522" width="70.85546875" style="70" customWidth="1"/>
    <col min="11523" max="11523" width="9.140625" style="70"/>
    <col min="11524" max="11524" width="57.7109375" style="70" customWidth="1"/>
    <col min="11525" max="11776" width="9.140625" style="70"/>
    <col min="11777" max="11777" width="5.140625" style="70" customWidth="1"/>
    <col min="11778" max="11778" width="70.85546875" style="70" customWidth="1"/>
    <col min="11779" max="11779" width="9.140625" style="70"/>
    <col min="11780" max="11780" width="57.7109375" style="70" customWidth="1"/>
    <col min="11781" max="12032" width="9.140625" style="70"/>
    <col min="12033" max="12033" width="5.140625" style="70" customWidth="1"/>
    <col min="12034" max="12034" width="70.85546875" style="70" customWidth="1"/>
    <col min="12035" max="12035" width="9.140625" style="70"/>
    <col min="12036" max="12036" width="57.7109375" style="70" customWidth="1"/>
    <col min="12037" max="12288" width="9.140625" style="70"/>
    <col min="12289" max="12289" width="5.140625" style="70" customWidth="1"/>
    <col min="12290" max="12290" width="70.85546875" style="70" customWidth="1"/>
    <col min="12291" max="12291" width="9.140625" style="70"/>
    <col min="12292" max="12292" width="57.7109375" style="70" customWidth="1"/>
    <col min="12293" max="12544" width="9.140625" style="70"/>
    <col min="12545" max="12545" width="5.140625" style="70" customWidth="1"/>
    <col min="12546" max="12546" width="70.85546875" style="70" customWidth="1"/>
    <col min="12547" max="12547" width="9.140625" style="70"/>
    <col min="12548" max="12548" width="57.7109375" style="70" customWidth="1"/>
    <col min="12549" max="12800" width="9.140625" style="70"/>
    <col min="12801" max="12801" width="5.140625" style="70" customWidth="1"/>
    <col min="12802" max="12802" width="70.85546875" style="70" customWidth="1"/>
    <col min="12803" max="12803" width="9.140625" style="70"/>
    <col min="12804" max="12804" width="57.7109375" style="70" customWidth="1"/>
    <col min="12805" max="13056" width="9.140625" style="70"/>
    <col min="13057" max="13057" width="5.140625" style="70" customWidth="1"/>
    <col min="13058" max="13058" width="70.85546875" style="70" customWidth="1"/>
    <col min="13059" max="13059" width="9.140625" style="70"/>
    <col min="13060" max="13060" width="57.7109375" style="70" customWidth="1"/>
    <col min="13061" max="13312" width="9.140625" style="70"/>
    <col min="13313" max="13313" width="5.140625" style="70" customWidth="1"/>
    <col min="13314" max="13314" width="70.85546875" style="70" customWidth="1"/>
    <col min="13315" max="13315" width="9.140625" style="70"/>
    <col min="13316" max="13316" width="57.7109375" style="70" customWidth="1"/>
    <col min="13317" max="13568" width="9.140625" style="70"/>
    <col min="13569" max="13569" width="5.140625" style="70" customWidth="1"/>
    <col min="13570" max="13570" width="70.85546875" style="70" customWidth="1"/>
    <col min="13571" max="13571" width="9.140625" style="70"/>
    <col min="13572" max="13572" width="57.7109375" style="70" customWidth="1"/>
    <col min="13573" max="13824" width="9.140625" style="70"/>
    <col min="13825" max="13825" width="5.140625" style="70" customWidth="1"/>
    <col min="13826" max="13826" width="70.85546875" style="70" customWidth="1"/>
    <col min="13827" max="13827" width="9.140625" style="70"/>
    <col min="13828" max="13828" width="57.7109375" style="70" customWidth="1"/>
    <col min="13829" max="14080" width="9.140625" style="70"/>
    <col min="14081" max="14081" width="5.140625" style="70" customWidth="1"/>
    <col min="14082" max="14082" width="70.85546875" style="70" customWidth="1"/>
    <col min="14083" max="14083" width="9.140625" style="70"/>
    <col min="14084" max="14084" width="57.7109375" style="70" customWidth="1"/>
    <col min="14085" max="14336" width="9.140625" style="70"/>
    <col min="14337" max="14337" width="5.140625" style="70" customWidth="1"/>
    <col min="14338" max="14338" width="70.85546875" style="70" customWidth="1"/>
    <col min="14339" max="14339" width="9.140625" style="70"/>
    <col min="14340" max="14340" width="57.7109375" style="70" customWidth="1"/>
    <col min="14341" max="14592" width="9.140625" style="70"/>
    <col min="14593" max="14593" width="5.140625" style="70" customWidth="1"/>
    <col min="14594" max="14594" width="70.85546875" style="70" customWidth="1"/>
    <col min="14595" max="14595" width="9.140625" style="70"/>
    <col min="14596" max="14596" width="57.7109375" style="70" customWidth="1"/>
    <col min="14597" max="14848" width="9.140625" style="70"/>
    <col min="14849" max="14849" width="5.140625" style="70" customWidth="1"/>
    <col min="14850" max="14850" width="70.85546875" style="70" customWidth="1"/>
    <col min="14851" max="14851" width="9.140625" style="70"/>
    <col min="14852" max="14852" width="57.7109375" style="70" customWidth="1"/>
    <col min="14853" max="15104" width="9.140625" style="70"/>
    <col min="15105" max="15105" width="5.140625" style="70" customWidth="1"/>
    <col min="15106" max="15106" width="70.85546875" style="70" customWidth="1"/>
    <col min="15107" max="15107" width="9.140625" style="70"/>
    <col min="15108" max="15108" width="57.7109375" style="70" customWidth="1"/>
    <col min="15109" max="15360" width="9.140625" style="70"/>
    <col min="15361" max="15361" width="5.140625" style="70" customWidth="1"/>
    <col min="15362" max="15362" width="70.85546875" style="70" customWidth="1"/>
    <col min="15363" max="15363" width="9.140625" style="70"/>
    <col min="15364" max="15364" width="57.7109375" style="70" customWidth="1"/>
    <col min="15365" max="15616" width="9.140625" style="70"/>
    <col min="15617" max="15617" width="5.140625" style="70" customWidth="1"/>
    <col min="15618" max="15618" width="70.85546875" style="70" customWidth="1"/>
    <col min="15619" max="15619" width="9.140625" style="70"/>
    <col min="15620" max="15620" width="57.7109375" style="70" customWidth="1"/>
    <col min="15621" max="15872" width="9.140625" style="70"/>
    <col min="15873" max="15873" width="5.140625" style="70" customWidth="1"/>
    <col min="15874" max="15874" width="70.85546875" style="70" customWidth="1"/>
    <col min="15875" max="15875" width="9.140625" style="70"/>
    <col min="15876" max="15876" width="57.7109375" style="70" customWidth="1"/>
    <col min="15877" max="16128" width="9.140625" style="70"/>
    <col min="16129" max="16129" width="5.140625" style="70" customWidth="1"/>
    <col min="16130" max="16130" width="70.85546875" style="70" customWidth="1"/>
    <col min="16131" max="16131" width="9.140625" style="70"/>
    <col min="16132" max="16132" width="57.7109375" style="70" customWidth="1"/>
    <col min="16133" max="16384" width="9.140625" style="70"/>
  </cols>
  <sheetData>
    <row r="1" spans="1:4" x14ac:dyDescent="0.25">
      <c r="A1" s="23" t="s">
        <v>59</v>
      </c>
      <c r="B1" s="24"/>
      <c r="C1" s="24"/>
      <c r="D1" s="24"/>
    </row>
    <row r="2" spans="1:4" ht="45" customHeight="1" x14ac:dyDescent="0.25">
      <c r="A2" s="233" t="s">
        <v>148</v>
      </c>
      <c r="B2" s="233"/>
      <c r="C2" s="233"/>
      <c r="D2" s="233"/>
    </row>
    <row r="3" spans="1:4" x14ac:dyDescent="0.25">
      <c r="A3" s="119"/>
      <c r="B3" s="120" t="s">
        <v>149</v>
      </c>
      <c r="C3" s="120" t="s">
        <v>98</v>
      </c>
      <c r="D3" s="120" t="s">
        <v>44</v>
      </c>
    </row>
    <row r="4" spans="1:4" ht="30.75" customHeight="1" x14ac:dyDescent="0.25">
      <c r="A4" s="54">
        <v>1</v>
      </c>
      <c r="B4" s="76" t="s">
        <v>150</v>
      </c>
      <c r="C4" s="67"/>
      <c r="D4" s="7"/>
    </row>
    <row r="5" spans="1:4" ht="30.75" customHeight="1" x14ac:dyDescent="0.25">
      <c r="A5" s="54">
        <v>2</v>
      </c>
      <c r="B5" s="77" t="s">
        <v>151</v>
      </c>
      <c r="C5" s="69"/>
      <c r="D5" s="9"/>
    </row>
    <row r="6" spans="1:4" ht="45" x14ac:dyDescent="0.25">
      <c r="A6" s="54">
        <v>3</v>
      </c>
      <c r="B6" s="77" t="s">
        <v>152</v>
      </c>
      <c r="C6" s="69"/>
      <c r="D6" s="9"/>
    </row>
    <row r="7" spans="1:4" ht="30.75" customHeight="1" x14ac:dyDescent="0.25">
      <c r="A7" s="54">
        <v>4</v>
      </c>
      <c r="B7" s="77" t="s">
        <v>153</v>
      </c>
      <c r="C7" s="69"/>
      <c r="D7" s="9"/>
    </row>
    <row r="8" spans="1:4" ht="15" customHeight="1" x14ac:dyDescent="0.25">
      <c r="A8" s="121"/>
      <c r="B8" s="207" t="s">
        <v>154</v>
      </c>
      <c r="C8" s="122"/>
      <c r="D8" s="12"/>
    </row>
    <row r="9" spans="1:4" ht="15" customHeight="1" x14ac:dyDescent="0.25">
      <c r="A9" s="121"/>
      <c r="B9" s="208" t="s">
        <v>19</v>
      </c>
      <c r="C9" s="111"/>
      <c r="D9" s="128"/>
    </row>
    <row r="10" spans="1:4" ht="15" customHeight="1" x14ac:dyDescent="0.25">
      <c r="A10" s="121"/>
      <c r="B10" s="208" t="s">
        <v>155</v>
      </c>
      <c r="C10" s="111"/>
      <c r="D10" s="128"/>
    </row>
    <row r="11" spans="1:4" ht="15" customHeight="1" x14ac:dyDescent="0.25">
      <c r="A11" s="121"/>
      <c r="B11" s="208" t="s">
        <v>156</v>
      </c>
      <c r="C11" s="111"/>
      <c r="D11" s="128"/>
    </row>
    <row r="12" spans="1:4" ht="15" customHeight="1" x14ac:dyDescent="0.25">
      <c r="A12" s="121"/>
      <c r="B12" s="208" t="s">
        <v>157</v>
      </c>
      <c r="C12" s="111"/>
      <c r="D12" s="128"/>
    </row>
    <row r="13" spans="1:4" ht="15" customHeight="1" x14ac:dyDescent="0.25">
      <c r="A13" s="121"/>
      <c r="B13" s="208" t="s">
        <v>23</v>
      </c>
      <c r="C13" s="111"/>
      <c r="D13" s="128"/>
    </row>
    <row r="14" spans="1:4" ht="15" customHeight="1" x14ac:dyDescent="0.25">
      <c r="A14" s="123"/>
      <c r="B14" s="209" t="s">
        <v>158</v>
      </c>
      <c r="C14" s="124"/>
      <c r="D14" s="129"/>
    </row>
    <row r="15" spans="1:4" ht="30" customHeight="1" x14ac:dyDescent="0.25">
      <c r="A15" s="55">
        <v>5</v>
      </c>
      <c r="B15" s="78" t="s">
        <v>165</v>
      </c>
      <c r="C15" s="81"/>
      <c r="D15" s="130"/>
    </row>
    <row r="16" spans="1:4" x14ac:dyDescent="0.25">
      <c r="A16" s="118"/>
      <c r="B16" s="74"/>
      <c r="C16" s="117"/>
      <c r="D16" s="117"/>
    </row>
    <row r="17" spans="1:4" x14ac:dyDescent="0.25">
      <c r="A17" s="230" t="s">
        <v>10</v>
      </c>
      <c r="B17" s="230"/>
      <c r="C17" s="117"/>
      <c r="D17" s="117"/>
    </row>
    <row r="18" spans="1:4" ht="30.75" customHeight="1" x14ac:dyDescent="0.25">
      <c r="A18" s="231"/>
      <c r="B18" s="232"/>
      <c r="C18" s="117"/>
      <c r="D18" s="117"/>
    </row>
    <row r="20" spans="1:4" x14ac:dyDescent="0.25">
      <c r="A20" s="75"/>
    </row>
  </sheetData>
  <sheetProtection algorithmName="SHA-512" hashValue="Ya8stPj6f52jzZQZswLUEcmdUnoSFMIr/+3gvXxqDJ60KIxJ2dMyl4kowMCMSpY+QsY/DvwmE8eiHKSV8xDefQ==" saltValue="5QSx+kaWSLS4yETkA+rnEA==" spinCount="100000" sheet="1" objects="1" scenarios="1" formatCells="0" formatRows="0"/>
  <protectedRanges>
    <protectedRange sqref="B18" name="comments"/>
    <protectedRange sqref="D4:D15" name="explanation"/>
  </protectedRanges>
  <dataConsolidate/>
  <mergeCells count="3">
    <mergeCell ref="A17:B17"/>
    <mergeCell ref="A18:B18"/>
    <mergeCell ref="A2:D2"/>
  </mergeCells>
  <dataValidations count="1">
    <dataValidation type="list" allowBlank="1" showInputMessage="1" showErrorMessage="1" sqref="WVK983045:WVK983048 IY4:IY7 SU4:SU7 ACQ4:ACQ7 AMM4:AMM7 AWI4:AWI7 BGE4:BGE7 BQA4:BQA7 BZW4:BZW7 CJS4:CJS7 CTO4:CTO7 DDK4:DDK7 DNG4:DNG7 DXC4:DXC7 EGY4:EGY7 EQU4:EQU7 FAQ4:FAQ7 FKM4:FKM7 FUI4:FUI7 GEE4:GEE7 GOA4:GOA7 GXW4:GXW7 HHS4:HHS7 HRO4:HRO7 IBK4:IBK7 ILG4:ILG7 IVC4:IVC7 JEY4:JEY7 JOU4:JOU7 JYQ4:JYQ7 KIM4:KIM7 KSI4:KSI7 LCE4:LCE7 LMA4:LMA7 LVW4:LVW7 MFS4:MFS7 MPO4:MPO7 MZK4:MZK7 NJG4:NJG7 NTC4:NTC7 OCY4:OCY7 OMU4:OMU7 OWQ4:OWQ7 PGM4:PGM7 PQI4:PQI7 QAE4:QAE7 QKA4:QKA7 QTW4:QTW7 RDS4:RDS7 RNO4:RNO7 RXK4:RXK7 SHG4:SHG7 SRC4:SRC7 TAY4:TAY7 TKU4:TKU7 TUQ4:TUQ7 UEM4:UEM7 UOI4:UOI7 UYE4:UYE7 VIA4:VIA7 VRW4:VRW7 WBS4:WBS7 WLO4:WLO7 WVK4:WVK7 C65541:C65544 IY65541:IY65544 SU65541:SU65544 ACQ65541:ACQ65544 AMM65541:AMM65544 AWI65541:AWI65544 BGE65541:BGE65544 BQA65541:BQA65544 BZW65541:BZW65544 CJS65541:CJS65544 CTO65541:CTO65544 DDK65541:DDK65544 DNG65541:DNG65544 DXC65541:DXC65544 EGY65541:EGY65544 EQU65541:EQU65544 FAQ65541:FAQ65544 FKM65541:FKM65544 FUI65541:FUI65544 GEE65541:GEE65544 GOA65541:GOA65544 GXW65541:GXW65544 HHS65541:HHS65544 HRO65541:HRO65544 IBK65541:IBK65544 ILG65541:ILG65544 IVC65541:IVC65544 JEY65541:JEY65544 JOU65541:JOU65544 JYQ65541:JYQ65544 KIM65541:KIM65544 KSI65541:KSI65544 LCE65541:LCE65544 LMA65541:LMA65544 LVW65541:LVW65544 MFS65541:MFS65544 MPO65541:MPO65544 MZK65541:MZK65544 NJG65541:NJG65544 NTC65541:NTC65544 OCY65541:OCY65544 OMU65541:OMU65544 OWQ65541:OWQ65544 PGM65541:PGM65544 PQI65541:PQI65544 QAE65541:QAE65544 QKA65541:QKA65544 QTW65541:QTW65544 RDS65541:RDS65544 RNO65541:RNO65544 RXK65541:RXK65544 SHG65541:SHG65544 SRC65541:SRC65544 TAY65541:TAY65544 TKU65541:TKU65544 TUQ65541:TUQ65544 UEM65541:UEM65544 UOI65541:UOI65544 UYE65541:UYE65544 VIA65541:VIA65544 VRW65541:VRW65544 WBS65541:WBS65544 WLO65541:WLO65544 WVK65541:WVK65544 C131077:C131080 IY131077:IY131080 SU131077:SU131080 ACQ131077:ACQ131080 AMM131077:AMM131080 AWI131077:AWI131080 BGE131077:BGE131080 BQA131077:BQA131080 BZW131077:BZW131080 CJS131077:CJS131080 CTO131077:CTO131080 DDK131077:DDK131080 DNG131077:DNG131080 DXC131077:DXC131080 EGY131077:EGY131080 EQU131077:EQU131080 FAQ131077:FAQ131080 FKM131077:FKM131080 FUI131077:FUI131080 GEE131077:GEE131080 GOA131077:GOA131080 GXW131077:GXW131080 HHS131077:HHS131080 HRO131077:HRO131080 IBK131077:IBK131080 ILG131077:ILG131080 IVC131077:IVC131080 JEY131077:JEY131080 JOU131077:JOU131080 JYQ131077:JYQ131080 KIM131077:KIM131080 KSI131077:KSI131080 LCE131077:LCE131080 LMA131077:LMA131080 LVW131077:LVW131080 MFS131077:MFS131080 MPO131077:MPO131080 MZK131077:MZK131080 NJG131077:NJG131080 NTC131077:NTC131080 OCY131077:OCY131080 OMU131077:OMU131080 OWQ131077:OWQ131080 PGM131077:PGM131080 PQI131077:PQI131080 QAE131077:QAE131080 QKA131077:QKA131080 QTW131077:QTW131080 RDS131077:RDS131080 RNO131077:RNO131080 RXK131077:RXK131080 SHG131077:SHG131080 SRC131077:SRC131080 TAY131077:TAY131080 TKU131077:TKU131080 TUQ131077:TUQ131080 UEM131077:UEM131080 UOI131077:UOI131080 UYE131077:UYE131080 VIA131077:VIA131080 VRW131077:VRW131080 WBS131077:WBS131080 WLO131077:WLO131080 WVK131077:WVK131080 C196613:C196616 IY196613:IY196616 SU196613:SU196616 ACQ196613:ACQ196616 AMM196613:AMM196616 AWI196613:AWI196616 BGE196613:BGE196616 BQA196613:BQA196616 BZW196613:BZW196616 CJS196613:CJS196616 CTO196613:CTO196616 DDK196613:DDK196616 DNG196613:DNG196616 DXC196613:DXC196616 EGY196613:EGY196616 EQU196613:EQU196616 FAQ196613:FAQ196616 FKM196613:FKM196616 FUI196613:FUI196616 GEE196613:GEE196616 GOA196613:GOA196616 GXW196613:GXW196616 HHS196613:HHS196616 HRO196613:HRO196616 IBK196613:IBK196616 ILG196613:ILG196616 IVC196613:IVC196616 JEY196613:JEY196616 JOU196613:JOU196616 JYQ196613:JYQ196616 KIM196613:KIM196616 KSI196613:KSI196616 LCE196613:LCE196616 LMA196613:LMA196616 LVW196613:LVW196616 MFS196613:MFS196616 MPO196613:MPO196616 MZK196613:MZK196616 NJG196613:NJG196616 NTC196613:NTC196616 OCY196613:OCY196616 OMU196613:OMU196616 OWQ196613:OWQ196616 PGM196613:PGM196616 PQI196613:PQI196616 QAE196613:QAE196616 QKA196613:QKA196616 QTW196613:QTW196616 RDS196613:RDS196616 RNO196613:RNO196616 RXK196613:RXK196616 SHG196613:SHG196616 SRC196613:SRC196616 TAY196613:TAY196616 TKU196613:TKU196616 TUQ196613:TUQ196616 UEM196613:UEM196616 UOI196613:UOI196616 UYE196613:UYE196616 VIA196613:VIA196616 VRW196613:VRW196616 WBS196613:WBS196616 WLO196613:WLO196616 WVK196613:WVK196616 C262149:C262152 IY262149:IY262152 SU262149:SU262152 ACQ262149:ACQ262152 AMM262149:AMM262152 AWI262149:AWI262152 BGE262149:BGE262152 BQA262149:BQA262152 BZW262149:BZW262152 CJS262149:CJS262152 CTO262149:CTO262152 DDK262149:DDK262152 DNG262149:DNG262152 DXC262149:DXC262152 EGY262149:EGY262152 EQU262149:EQU262152 FAQ262149:FAQ262152 FKM262149:FKM262152 FUI262149:FUI262152 GEE262149:GEE262152 GOA262149:GOA262152 GXW262149:GXW262152 HHS262149:HHS262152 HRO262149:HRO262152 IBK262149:IBK262152 ILG262149:ILG262152 IVC262149:IVC262152 JEY262149:JEY262152 JOU262149:JOU262152 JYQ262149:JYQ262152 KIM262149:KIM262152 KSI262149:KSI262152 LCE262149:LCE262152 LMA262149:LMA262152 LVW262149:LVW262152 MFS262149:MFS262152 MPO262149:MPO262152 MZK262149:MZK262152 NJG262149:NJG262152 NTC262149:NTC262152 OCY262149:OCY262152 OMU262149:OMU262152 OWQ262149:OWQ262152 PGM262149:PGM262152 PQI262149:PQI262152 QAE262149:QAE262152 QKA262149:QKA262152 QTW262149:QTW262152 RDS262149:RDS262152 RNO262149:RNO262152 RXK262149:RXK262152 SHG262149:SHG262152 SRC262149:SRC262152 TAY262149:TAY262152 TKU262149:TKU262152 TUQ262149:TUQ262152 UEM262149:UEM262152 UOI262149:UOI262152 UYE262149:UYE262152 VIA262149:VIA262152 VRW262149:VRW262152 WBS262149:WBS262152 WLO262149:WLO262152 WVK262149:WVK262152 C327685:C327688 IY327685:IY327688 SU327685:SU327688 ACQ327685:ACQ327688 AMM327685:AMM327688 AWI327685:AWI327688 BGE327685:BGE327688 BQA327685:BQA327688 BZW327685:BZW327688 CJS327685:CJS327688 CTO327685:CTO327688 DDK327685:DDK327688 DNG327685:DNG327688 DXC327685:DXC327688 EGY327685:EGY327688 EQU327685:EQU327688 FAQ327685:FAQ327688 FKM327685:FKM327688 FUI327685:FUI327688 GEE327685:GEE327688 GOA327685:GOA327688 GXW327685:GXW327688 HHS327685:HHS327688 HRO327685:HRO327688 IBK327685:IBK327688 ILG327685:ILG327688 IVC327685:IVC327688 JEY327685:JEY327688 JOU327685:JOU327688 JYQ327685:JYQ327688 KIM327685:KIM327688 KSI327685:KSI327688 LCE327685:LCE327688 LMA327685:LMA327688 LVW327685:LVW327688 MFS327685:MFS327688 MPO327685:MPO327688 MZK327685:MZK327688 NJG327685:NJG327688 NTC327685:NTC327688 OCY327685:OCY327688 OMU327685:OMU327688 OWQ327685:OWQ327688 PGM327685:PGM327688 PQI327685:PQI327688 QAE327685:QAE327688 QKA327685:QKA327688 QTW327685:QTW327688 RDS327685:RDS327688 RNO327685:RNO327688 RXK327685:RXK327688 SHG327685:SHG327688 SRC327685:SRC327688 TAY327685:TAY327688 TKU327685:TKU327688 TUQ327685:TUQ327688 UEM327685:UEM327688 UOI327685:UOI327688 UYE327685:UYE327688 VIA327685:VIA327688 VRW327685:VRW327688 WBS327685:WBS327688 WLO327685:WLO327688 WVK327685:WVK327688 C393221:C393224 IY393221:IY393224 SU393221:SU393224 ACQ393221:ACQ393224 AMM393221:AMM393224 AWI393221:AWI393224 BGE393221:BGE393224 BQA393221:BQA393224 BZW393221:BZW393224 CJS393221:CJS393224 CTO393221:CTO393224 DDK393221:DDK393224 DNG393221:DNG393224 DXC393221:DXC393224 EGY393221:EGY393224 EQU393221:EQU393224 FAQ393221:FAQ393224 FKM393221:FKM393224 FUI393221:FUI393224 GEE393221:GEE393224 GOA393221:GOA393224 GXW393221:GXW393224 HHS393221:HHS393224 HRO393221:HRO393224 IBK393221:IBK393224 ILG393221:ILG393224 IVC393221:IVC393224 JEY393221:JEY393224 JOU393221:JOU393224 JYQ393221:JYQ393224 KIM393221:KIM393224 KSI393221:KSI393224 LCE393221:LCE393224 LMA393221:LMA393224 LVW393221:LVW393224 MFS393221:MFS393224 MPO393221:MPO393224 MZK393221:MZK393224 NJG393221:NJG393224 NTC393221:NTC393224 OCY393221:OCY393224 OMU393221:OMU393224 OWQ393221:OWQ393224 PGM393221:PGM393224 PQI393221:PQI393224 QAE393221:QAE393224 QKA393221:QKA393224 QTW393221:QTW393224 RDS393221:RDS393224 RNO393221:RNO393224 RXK393221:RXK393224 SHG393221:SHG393224 SRC393221:SRC393224 TAY393221:TAY393224 TKU393221:TKU393224 TUQ393221:TUQ393224 UEM393221:UEM393224 UOI393221:UOI393224 UYE393221:UYE393224 VIA393221:VIA393224 VRW393221:VRW393224 WBS393221:WBS393224 WLO393221:WLO393224 WVK393221:WVK393224 C458757:C458760 IY458757:IY458760 SU458757:SU458760 ACQ458757:ACQ458760 AMM458757:AMM458760 AWI458757:AWI458760 BGE458757:BGE458760 BQA458757:BQA458760 BZW458757:BZW458760 CJS458757:CJS458760 CTO458757:CTO458760 DDK458757:DDK458760 DNG458757:DNG458760 DXC458757:DXC458760 EGY458757:EGY458760 EQU458757:EQU458760 FAQ458757:FAQ458760 FKM458757:FKM458760 FUI458757:FUI458760 GEE458757:GEE458760 GOA458757:GOA458760 GXW458757:GXW458760 HHS458757:HHS458760 HRO458757:HRO458760 IBK458757:IBK458760 ILG458757:ILG458760 IVC458757:IVC458760 JEY458757:JEY458760 JOU458757:JOU458760 JYQ458757:JYQ458760 KIM458757:KIM458760 KSI458757:KSI458760 LCE458757:LCE458760 LMA458757:LMA458760 LVW458757:LVW458760 MFS458757:MFS458760 MPO458757:MPO458760 MZK458757:MZK458760 NJG458757:NJG458760 NTC458757:NTC458760 OCY458757:OCY458760 OMU458757:OMU458760 OWQ458757:OWQ458760 PGM458757:PGM458760 PQI458757:PQI458760 QAE458757:QAE458760 QKA458757:QKA458760 QTW458757:QTW458760 RDS458757:RDS458760 RNO458757:RNO458760 RXK458757:RXK458760 SHG458757:SHG458760 SRC458757:SRC458760 TAY458757:TAY458760 TKU458757:TKU458760 TUQ458757:TUQ458760 UEM458757:UEM458760 UOI458757:UOI458760 UYE458757:UYE458760 VIA458757:VIA458760 VRW458757:VRW458760 WBS458757:WBS458760 WLO458757:WLO458760 WVK458757:WVK458760 C524293:C524296 IY524293:IY524296 SU524293:SU524296 ACQ524293:ACQ524296 AMM524293:AMM524296 AWI524293:AWI524296 BGE524293:BGE524296 BQA524293:BQA524296 BZW524293:BZW524296 CJS524293:CJS524296 CTO524293:CTO524296 DDK524293:DDK524296 DNG524293:DNG524296 DXC524293:DXC524296 EGY524293:EGY524296 EQU524293:EQU524296 FAQ524293:FAQ524296 FKM524293:FKM524296 FUI524293:FUI524296 GEE524293:GEE524296 GOA524293:GOA524296 GXW524293:GXW524296 HHS524293:HHS524296 HRO524293:HRO524296 IBK524293:IBK524296 ILG524293:ILG524296 IVC524293:IVC524296 JEY524293:JEY524296 JOU524293:JOU524296 JYQ524293:JYQ524296 KIM524293:KIM524296 KSI524293:KSI524296 LCE524293:LCE524296 LMA524293:LMA524296 LVW524293:LVW524296 MFS524293:MFS524296 MPO524293:MPO524296 MZK524293:MZK524296 NJG524293:NJG524296 NTC524293:NTC524296 OCY524293:OCY524296 OMU524293:OMU524296 OWQ524293:OWQ524296 PGM524293:PGM524296 PQI524293:PQI524296 QAE524293:QAE524296 QKA524293:QKA524296 QTW524293:QTW524296 RDS524293:RDS524296 RNO524293:RNO524296 RXK524293:RXK524296 SHG524293:SHG524296 SRC524293:SRC524296 TAY524293:TAY524296 TKU524293:TKU524296 TUQ524293:TUQ524296 UEM524293:UEM524296 UOI524293:UOI524296 UYE524293:UYE524296 VIA524293:VIA524296 VRW524293:VRW524296 WBS524293:WBS524296 WLO524293:WLO524296 WVK524293:WVK524296 C589829:C589832 IY589829:IY589832 SU589829:SU589832 ACQ589829:ACQ589832 AMM589829:AMM589832 AWI589829:AWI589832 BGE589829:BGE589832 BQA589829:BQA589832 BZW589829:BZW589832 CJS589829:CJS589832 CTO589829:CTO589832 DDK589829:DDK589832 DNG589829:DNG589832 DXC589829:DXC589832 EGY589829:EGY589832 EQU589829:EQU589832 FAQ589829:FAQ589832 FKM589829:FKM589832 FUI589829:FUI589832 GEE589829:GEE589832 GOA589829:GOA589832 GXW589829:GXW589832 HHS589829:HHS589832 HRO589829:HRO589832 IBK589829:IBK589832 ILG589829:ILG589832 IVC589829:IVC589832 JEY589829:JEY589832 JOU589829:JOU589832 JYQ589829:JYQ589832 KIM589829:KIM589832 KSI589829:KSI589832 LCE589829:LCE589832 LMA589829:LMA589832 LVW589829:LVW589832 MFS589829:MFS589832 MPO589829:MPO589832 MZK589829:MZK589832 NJG589829:NJG589832 NTC589829:NTC589832 OCY589829:OCY589832 OMU589829:OMU589832 OWQ589829:OWQ589832 PGM589829:PGM589832 PQI589829:PQI589832 QAE589829:QAE589832 QKA589829:QKA589832 QTW589829:QTW589832 RDS589829:RDS589832 RNO589829:RNO589832 RXK589829:RXK589832 SHG589829:SHG589832 SRC589829:SRC589832 TAY589829:TAY589832 TKU589829:TKU589832 TUQ589829:TUQ589832 UEM589829:UEM589832 UOI589829:UOI589832 UYE589829:UYE589832 VIA589829:VIA589832 VRW589829:VRW589832 WBS589829:WBS589832 WLO589829:WLO589832 WVK589829:WVK589832 C655365:C655368 IY655365:IY655368 SU655365:SU655368 ACQ655365:ACQ655368 AMM655365:AMM655368 AWI655365:AWI655368 BGE655365:BGE655368 BQA655365:BQA655368 BZW655365:BZW655368 CJS655365:CJS655368 CTO655365:CTO655368 DDK655365:DDK655368 DNG655365:DNG655368 DXC655365:DXC655368 EGY655365:EGY655368 EQU655365:EQU655368 FAQ655365:FAQ655368 FKM655365:FKM655368 FUI655365:FUI655368 GEE655365:GEE655368 GOA655365:GOA655368 GXW655365:GXW655368 HHS655365:HHS655368 HRO655365:HRO655368 IBK655365:IBK655368 ILG655365:ILG655368 IVC655365:IVC655368 JEY655365:JEY655368 JOU655365:JOU655368 JYQ655365:JYQ655368 KIM655365:KIM655368 KSI655365:KSI655368 LCE655365:LCE655368 LMA655365:LMA655368 LVW655365:LVW655368 MFS655365:MFS655368 MPO655365:MPO655368 MZK655365:MZK655368 NJG655365:NJG655368 NTC655365:NTC655368 OCY655365:OCY655368 OMU655365:OMU655368 OWQ655365:OWQ655368 PGM655365:PGM655368 PQI655365:PQI655368 QAE655365:QAE655368 QKA655365:QKA655368 QTW655365:QTW655368 RDS655365:RDS655368 RNO655365:RNO655368 RXK655365:RXK655368 SHG655365:SHG655368 SRC655365:SRC655368 TAY655365:TAY655368 TKU655365:TKU655368 TUQ655365:TUQ655368 UEM655365:UEM655368 UOI655365:UOI655368 UYE655365:UYE655368 VIA655365:VIA655368 VRW655365:VRW655368 WBS655365:WBS655368 WLO655365:WLO655368 WVK655365:WVK655368 C720901:C720904 IY720901:IY720904 SU720901:SU720904 ACQ720901:ACQ720904 AMM720901:AMM720904 AWI720901:AWI720904 BGE720901:BGE720904 BQA720901:BQA720904 BZW720901:BZW720904 CJS720901:CJS720904 CTO720901:CTO720904 DDK720901:DDK720904 DNG720901:DNG720904 DXC720901:DXC720904 EGY720901:EGY720904 EQU720901:EQU720904 FAQ720901:FAQ720904 FKM720901:FKM720904 FUI720901:FUI720904 GEE720901:GEE720904 GOA720901:GOA720904 GXW720901:GXW720904 HHS720901:HHS720904 HRO720901:HRO720904 IBK720901:IBK720904 ILG720901:ILG720904 IVC720901:IVC720904 JEY720901:JEY720904 JOU720901:JOU720904 JYQ720901:JYQ720904 KIM720901:KIM720904 KSI720901:KSI720904 LCE720901:LCE720904 LMA720901:LMA720904 LVW720901:LVW720904 MFS720901:MFS720904 MPO720901:MPO720904 MZK720901:MZK720904 NJG720901:NJG720904 NTC720901:NTC720904 OCY720901:OCY720904 OMU720901:OMU720904 OWQ720901:OWQ720904 PGM720901:PGM720904 PQI720901:PQI720904 QAE720901:QAE720904 QKA720901:QKA720904 QTW720901:QTW720904 RDS720901:RDS720904 RNO720901:RNO720904 RXK720901:RXK720904 SHG720901:SHG720904 SRC720901:SRC720904 TAY720901:TAY720904 TKU720901:TKU720904 TUQ720901:TUQ720904 UEM720901:UEM720904 UOI720901:UOI720904 UYE720901:UYE720904 VIA720901:VIA720904 VRW720901:VRW720904 WBS720901:WBS720904 WLO720901:WLO720904 WVK720901:WVK720904 C786437:C786440 IY786437:IY786440 SU786437:SU786440 ACQ786437:ACQ786440 AMM786437:AMM786440 AWI786437:AWI786440 BGE786437:BGE786440 BQA786437:BQA786440 BZW786437:BZW786440 CJS786437:CJS786440 CTO786437:CTO786440 DDK786437:DDK786440 DNG786437:DNG786440 DXC786437:DXC786440 EGY786437:EGY786440 EQU786437:EQU786440 FAQ786437:FAQ786440 FKM786437:FKM786440 FUI786437:FUI786440 GEE786437:GEE786440 GOA786437:GOA786440 GXW786437:GXW786440 HHS786437:HHS786440 HRO786437:HRO786440 IBK786437:IBK786440 ILG786437:ILG786440 IVC786437:IVC786440 JEY786437:JEY786440 JOU786437:JOU786440 JYQ786437:JYQ786440 KIM786437:KIM786440 KSI786437:KSI786440 LCE786437:LCE786440 LMA786437:LMA786440 LVW786437:LVW786440 MFS786437:MFS786440 MPO786437:MPO786440 MZK786437:MZK786440 NJG786437:NJG786440 NTC786437:NTC786440 OCY786437:OCY786440 OMU786437:OMU786440 OWQ786437:OWQ786440 PGM786437:PGM786440 PQI786437:PQI786440 QAE786437:QAE786440 QKA786437:QKA786440 QTW786437:QTW786440 RDS786437:RDS786440 RNO786437:RNO786440 RXK786437:RXK786440 SHG786437:SHG786440 SRC786437:SRC786440 TAY786437:TAY786440 TKU786437:TKU786440 TUQ786437:TUQ786440 UEM786437:UEM786440 UOI786437:UOI786440 UYE786437:UYE786440 VIA786437:VIA786440 VRW786437:VRW786440 WBS786437:WBS786440 WLO786437:WLO786440 WVK786437:WVK786440 C851973:C851976 IY851973:IY851976 SU851973:SU851976 ACQ851973:ACQ851976 AMM851973:AMM851976 AWI851973:AWI851976 BGE851973:BGE851976 BQA851973:BQA851976 BZW851973:BZW851976 CJS851973:CJS851976 CTO851973:CTO851976 DDK851973:DDK851976 DNG851973:DNG851976 DXC851973:DXC851976 EGY851973:EGY851976 EQU851973:EQU851976 FAQ851973:FAQ851976 FKM851973:FKM851976 FUI851973:FUI851976 GEE851973:GEE851976 GOA851973:GOA851976 GXW851973:GXW851976 HHS851973:HHS851976 HRO851973:HRO851976 IBK851973:IBK851976 ILG851973:ILG851976 IVC851973:IVC851976 JEY851973:JEY851976 JOU851973:JOU851976 JYQ851973:JYQ851976 KIM851973:KIM851976 KSI851973:KSI851976 LCE851973:LCE851976 LMA851973:LMA851976 LVW851973:LVW851976 MFS851973:MFS851976 MPO851973:MPO851976 MZK851973:MZK851976 NJG851973:NJG851976 NTC851973:NTC851976 OCY851973:OCY851976 OMU851973:OMU851976 OWQ851973:OWQ851976 PGM851973:PGM851976 PQI851973:PQI851976 QAE851973:QAE851976 QKA851973:QKA851976 QTW851973:QTW851976 RDS851973:RDS851976 RNO851973:RNO851976 RXK851973:RXK851976 SHG851973:SHG851976 SRC851973:SRC851976 TAY851973:TAY851976 TKU851973:TKU851976 TUQ851973:TUQ851976 UEM851973:UEM851976 UOI851973:UOI851976 UYE851973:UYE851976 VIA851973:VIA851976 VRW851973:VRW851976 WBS851973:WBS851976 WLO851973:WLO851976 WVK851973:WVK851976 C917509:C917512 IY917509:IY917512 SU917509:SU917512 ACQ917509:ACQ917512 AMM917509:AMM917512 AWI917509:AWI917512 BGE917509:BGE917512 BQA917509:BQA917512 BZW917509:BZW917512 CJS917509:CJS917512 CTO917509:CTO917512 DDK917509:DDK917512 DNG917509:DNG917512 DXC917509:DXC917512 EGY917509:EGY917512 EQU917509:EQU917512 FAQ917509:FAQ917512 FKM917509:FKM917512 FUI917509:FUI917512 GEE917509:GEE917512 GOA917509:GOA917512 GXW917509:GXW917512 HHS917509:HHS917512 HRO917509:HRO917512 IBK917509:IBK917512 ILG917509:ILG917512 IVC917509:IVC917512 JEY917509:JEY917512 JOU917509:JOU917512 JYQ917509:JYQ917512 KIM917509:KIM917512 KSI917509:KSI917512 LCE917509:LCE917512 LMA917509:LMA917512 LVW917509:LVW917512 MFS917509:MFS917512 MPO917509:MPO917512 MZK917509:MZK917512 NJG917509:NJG917512 NTC917509:NTC917512 OCY917509:OCY917512 OMU917509:OMU917512 OWQ917509:OWQ917512 PGM917509:PGM917512 PQI917509:PQI917512 QAE917509:QAE917512 QKA917509:QKA917512 QTW917509:QTW917512 RDS917509:RDS917512 RNO917509:RNO917512 RXK917509:RXK917512 SHG917509:SHG917512 SRC917509:SRC917512 TAY917509:TAY917512 TKU917509:TKU917512 TUQ917509:TUQ917512 UEM917509:UEM917512 UOI917509:UOI917512 UYE917509:UYE917512 VIA917509:VIA917512 VRW917509:VRW917512 WBS917509:WBS917512 WLO917509:WLO917512 WVK917509:WVK917512 C983045:C983048 IY983045:IY983048 SU983045:SU983048 ACQ983045:ACQ983048 AMM983045:AMM983048 AWI983045:AWI983048 BGE983045:BGE983048 BQA983045:BQA983048 BZW983045:BZW983048 CJS983045:CJS983048 CTO983045:CTO983048 DDK983045:DDK983048 DNG983045:DNG983048 DXC983045:DXC983048 EGY983045:EGY983048 EQU983045:EQU983048 FAQ983045:FAQ983048 FKM983045:FKM983048 FUI983045:FUI983048 GEE983045:GEE983048 GOA983045:GOA983048 GXW983045:GXW983048 HHS983045:HHS983048 HRO983045:HRO983048 IBK983045:IBK983048 ILG983045:ILG983048 IVC983045:IVC983048 JEY983045:JEY983048 JOU983045:JOU983048 JYQ983045:JYQ983048 KIM983045:KIM983048 KSI983045:KSI983048 LCE983045:LCE983048 LMA983045:LMA983048 LVW983045:LVW983048 MFS983045:MFS983048 MPO983045:MPO983048 MZK983045:MZK983048 NJG983045:NJG983048 NTC983045:NTC983048 OCY983045:OCY983048 OMU983045:OMU983048 OWQ983045:OWQ983048 PGM983045:PGM983048 PQI983045:PQI983048 QAE983045:QAE983048 QKA983045:QKA983048 QTW983045:QTW983048 RDS983045:RDS983048 RNO983045:RNO983048 RXK983045:RXK983048 SHG983045:SHG983048 SRC983045:SRC983048 TAY983045:TAY983048 TKU983045:TKU983048 TUQ983045:TUQ983048 UEM983045:UEM983048 UOI983045:UOI983048 UYE983045:UYE983048 VIA983045:VIA983048 VRW983045:VRW983048 WBS983045:WBS983048 WLO983045:WLO983048" xr:uid="{00000000-0002-0000-0200-000000000000}">
      <formula1>yesno</formula1>
    </dataValidation>
  </dataValidations>
  <pageMargins left="0.7" right="0.7" top="0.75" bottom="0.75" header="0.3" footer="0.3"/>
  <pageSetup scale="8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dropdowns!$A$12:$A$15</xm:f>
          </x14:formula1>
          <xm:sqref>C7</xm:sqref>
        </x14:dataValidation>
        <x14:dataValidation type="list" allowBlank="1" showInputMessage="1" showErrorMessage="1" xr:uid="{00000000-0002-0000-0200-000002000000}">
          <x14:formula1>
            <xm:f>dropdowns!$A$12:$A$14</xm:f>
          </x14:formula1>
          <xm:sqref>C4:C6 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15"/>
  <sheetViews>
    <sheetView zoomScale="115" zoomScaleNormal="115" workbookViewId="0"/>
  </sheetViews>
  <sheetFormatPr defaultRowHeight="15" x14ac:dyDescent="0.25"/>
  <cols>
    <col min="1" max="1" width="28.7109375" style="70" bestFit="1" customWidth="1"/>
    <col min="2" max="2" width="14.42578125" style="70" bestFit="1" customWidth="1"/>
    <col min="3" max="4" width="17.28515625" style="70" customWidth="1"/>
    <col min="5" max="5" width="29" style="70" customWidth="1"/>
    <col min="6" max="6" width="26.7109375" style="70" bestFit="1" customWidth="1"/>
    <col min="7" max="7" width="41.42578125" style="70" customWidth="1"/>
    <col min="8" max="8" width="16.28515625" style="70" bestFit="1" customWidth="1"/>
    <col min="9" max="9" width="52.7109375" style="70" customWidth="1"/>
    <col min="10" max="10" width="13.7109375" style="70" bestFit="1" customWidth="1"/>
    <col min="11" max="11" width="19.42578125" style="70" bestFit="1" customWidth="1"/>
    <col min="12" max="12" width="13.5703125" style="70" bestFit="1" customWidth="1"/>
    <col min="13" max="256" width="9.28515625" style="70"/>
    <col min="257" max="257" width="28.7109375" style="70" bestFit="1" customWidth="1"/>
    <col min="258" max="258" width="14.42578125" style="70" bestFit="1" customWidth="1"/>
    <col min="259" max="260" width="17.28515625" style="70" customWidth="1"/>
    <col min="261" max="261" width="29" style="70" customWidth="1"/>
    <col min="262" max="262" width="26.7109375" style="70" bestFit="1" customWidth="1"/>
    <col min="263" max="263" width="41.42578125" style="70" customWidth="1"/>
    <col min="264" max="264" width="16.28515625" style="70" bestFit="1" customWidth="1"/>
    <col min="265" max="265" width="52.7109375" style="70" customWidth="1"/>
    <col min="266" max="266" width="13.7109375" style="70" bestFit="1" customWidth="1"/>
    <col min="267" max="267" width="19.42578125" style="70" bestFit="1" customWidth="1"/>
    <col min="268" max="268" width="13.5703125" style="70" bestFit="1" customWidth="1"/>
    <col min="269" max="512" width="9.28515625" style="70"/>
    <col min="513" max="513" width="28.7109375" style="70" bestFit="1" customWidth="1"/>
    <col min="514" max="514" width="14.42578125" style="70" bestFit="1" customWidth="1"/>
    <col min="515" max="516" width="17.28515625" style="70" customWidth="1"/>
    <col min="517" max="517" width="29" style="70" customWidth="1"/>
    <col min="518" max="518" width="26.7109375" style="70" bestFit="1" customWidth="1"/>
    <col min="519" max="519" width="41.42578125" style="70" customWidth="1"/>
    <col min="520" max="520" width="16.28515625" style="70" bestFit="1" customWidth="1"/>
    <col min="521" max="521" width="52.7109375" style="70" customWidth="1"/>
    <col min="522" max="522" width="13.7109375" style="70" bestFit="1" customWidth="1"/>
    <col min="523" max="523" width="19.42578125" style="70" bestFit="1" customWidth="1"/>
    <col min="524" max="524" width="13.5703125" style="70" bestFit="1" customWidth="1"/>
    <col min="525" max="768" width="9.28515625" style="70"/>
    <col min="769" max="769" width="28.7109375" style="70" bestFit="1" customWidth="1"/>
    <col min="770" max="770" width="14.42578125" style="70" bestFit="1" customWidth="1"/>
    <col min="771" max="772" width="17.28515625" style="70" customWidth="1"/>
    <col min="773" max="773" width="29" style="70" customWidth="1"/>
    <col min="774" max="774" width="26.7109375" style="70" bestFit="1" customWidth="1"/>
    <col min="775" max="775" width="41.42578125" style="70" customWidth="1"/>
    <col min="776" max="776" width="16.28515625" style="70" bestFit="1" customWidth="1"/>
    <col min="777" max="777" width="52.7109375" style="70" customWidth="1"/>
    <col min="778" max="778" width="13.7109375" style="70" bestFit="1" customWidth="1"/>
    <col min="779" max="779" width="19.42578125" style="70" bestFit="1" customWidth="1"/>
    <col min="780" max="780" width="13.5703125" style="70" bestFit="1" customWidth="1"/>
    <col min="781" max="1024" width="9.28515625" style="70"/>
    <col min="1025" max="1025" width="28.7109375" style="70" bestFit="1" customWidth="1"/>
    <col min="1026" max="1026" width="14.42578125" style="70" bestFit="1" customWidth="1"/>
    <col min="1027" max="1028" width="17.28515625" style="70" customWidth="1"/>
    <col min="1029" max="1029" width="29" style="70" customWidth="1"/>
    <col min="1030" max="1030" width="26.7109375" style="70" bestFit="1" customWidth="1"/>
    <col min="1031" max="1031" width="41.42578125" style="70" customWidth="1"/>
    <col min="1032" max="1032" width="16.28515625" style="70" bestFit="1" customWidth="1"/>
    <col min="1033" max="1033" width="52.7109375" style="70" customWidth="1"/>
    <col min="1034" max="1034" width="13.7109375" style="70" bestFit="1" customWidth="1"/>
    <col min="1035" max="1035" width="19.42578125" style="70" bestFit="1" customWidth="1"/>
    <col min="1036" max="1036" width="13.5703125" style="70" bestFit="1" customWidth="1"/>
    <col min="1037" max="1280" width="9.28515625" style="70"/>
    <col min="1281" max="1281" width="28.7109375" style="70" bestFit="1" customWidth="1"/>
    <col min="1282" max="1282" width="14.42578125" style="70" bestFit="1" customWidth="1"/>
    <col min="1283" max="1284" width="17.28515625" style="70" customWidth="1"/>
    <col min="1285" max="1285" width="29" style="70" customWidth="1"/>
    <col min="1286" max="1286" width="26.7109375" style="70" bestFit="1" customWidth="1"/>
    <col min="1287" max="1287" width="41.42578125" style="70" customWidth="1"/>
    <col min="1288" max="1288" width="16.28515625" style="70" bestFit="1" customWidth="1"/>
    <col min="1289" max="1289" width="52.7109375" style="70" customWidth="1"/>
    <col min="1290" max="1290" width="13.7109375" style="70" bestFit="1" customWidth="1"/>
    <col min="1291" max="1291" width="19.42578125" style="70" bestFit="1" customWidth="1"/>
    <col min="1292" max="1292" width="13.5703125" style="70" bestFit="1" customWidth="1"/>
    <col min="1293" max="1536" width="9.28515625" style="70"/>
    <col min="1537" max="1537" width="28.7109375" style="70" bestFit="1" customWidth="1"/>
    <col min="1538" max="1538" width="14.42578125" style="70" bestFit="1" customWidth="1"/>
    <col min="1539" max="1540" width="17.28515625" style="70" customWidth="1"/>
    <col min="1541" max="1541" width="29" style="70" customWidth="1"/>
    <col min="1542" max="1542" width="26.7109375" style="70" bestFit="1" customWidth="1"/>
    <col min="1543" max="1543" width="41.42578125" style="70" customWidth="1"/>
    <col min="1544" max="1544" width="16.28515625" style="70" bestFit="1" customWidth="1"/>
    <col min="1545" max="1545" width="52.7109375" style="70" customWidth="1"/>
    <col min="1546" max="1546" width="13.7109375" style="70" bestFit="1" customWidth="1"/>
    <col min="1547" max="1547" width="19.42578125" style="70" bestFit="1" customWidth="1"/>
    <col min="1548" max="1548" width="13.5703125" style="70" bestFit="1" customWidth="1"/>
    <col min="1549" max="1792" width="9.28515625" style="70"/>
    <col min="1793" max="1793" width="28.7109375" style="70" bestFit="1" customWidth="1"/>
    <col min="1794" max="1794" width="14.42578125" style="70" bestFit="1" customWidth="1"/>
    <col min="1795" max="1796" width="17.28515625" style="70" customWidth="1"/>
    <col min="1797" max="1797" width="29" style="70" customWidth="1"/>
    <col min="1798" max="1798" width="26.7109375" style="70" bestFit="1" customWidth="1"/>
    <col min="1799" max="1799" width="41.42578125" style="70" customWidth="1"/>
    <col min="1800" max="1800" width="16.28515625" style="70" bestFit="1" customWidth="1"/>
    <col min="1801" max="1801" width="52.7109375" style="70" customWidth="1"/>
    <col min="1802" max="1802" width="13.7109375" style="70" bestFit="1" customWidth="1"/>
    <col min="1803" max="1803" width="19.42578125" style="70" bestFit="1" customWidth="1"/>
    <col min="1804" max="1804" width="13.5703125" style="70" bestFit="1" customWidth="1"/>
    <col min="1805" max="2048" width="9.28515625" style="70"/>
    <col min="2049" max="2049" width="28.7109375" style="70" bestFit="1" customWidth="1"/>
    <col min="2050" max="2050" width="14.42578125" style="70" bestFit="1" customWidth="1"/>
    <col min="2051" max="2052" width="17.28515625" style="70" customWidth="1"/>
    <col min="2053" max="2053" width="29" style="70" customWidth="1"/>
    <col min="2054" max="2054" width="26.7109375" style="70" bestFit="1" customWidth="1"/>
    <col min="2055" max="2055" width="41.42578125" style="70" customWidth="1"/>
    <col min="2056" max="2056" width="16.28515625" style="70" bestFit="1" customWidth="1"/>
    <col min="2057" max="2057" width="52.7109375" style="70" customWidth="1"/>
    <col min="2058" max="2058" width="13.7109375" style="70" bestFit="1" customWidth="1"/>
    <col min="2059" max="2059" width="19.42578125" style="70" bestFit="1" customWidth="1"/>
    <col min="2060" max="2060" width="13.5703125" style="70" bestFit="1" customWidth="1"/>
    <col min="2061" max="2304" width="9.28515625" style="70"/>
    <col min="2305" max="2305" width="28.7109375" style="70" bestFit="1" customWidth="1"/>
    <col min="2306" max="2306" width="14.42578125" style="70" bestFit="1" customWidth="1"/>
    <col min="2307" max="2308" width="17.28515625" style="70" customWidth="1"/>
    <col min="2309" max="2309" width="29" style="70" customWidth="1"/>
    <col min="2310" max="2310" width="26.7109375" style="70" bestFit="1" customWidth="1"/>
    <col min="2311" max="2311" width="41.42578125" style="70" customWidth="1"/>
    <col min="2312" max="2312" width="16.28515625" style="70" bestFit="1" customWidth="1"/>
    <col min="2313" max="2313" width="52.7109375" style="70" customWidth="1"/>
    <col min="2314" max="2314" width="13.7109375" style="70" bestFit="1" customWidth="1"/>
    <col min="2315" max="2315" width="19.42578125" style="70" bestFit="1" customWidth="1"/>
    <col min="2316" max="2316" width="13.5703125" style="70" bestFit="1" customWidth="1"/>
    <col min="2317" max="2560" width="9.28515625" style="70"/>
    <col min="2561" max="2561" width="28.7109375" style="70" bestFit="1" customWidth="1"/>
    <col min="2562" max="2562" width="14.42578125" style="70" bestFit="1" customWidth="1"/>
    <col min="2563" max="2564" width="17.28515625" style="70" customWidth="1"/>
    <col min="2565" max="2565" width="29" style="70" customWidth="1"/>
    <col min="2566" max="2566" width="26.7109375" style="70" bestFit="1" customWidth="1"/>
    <col min="2567" max="2567" width="41.42578125" style="70" customWidth="1"/>
    <col min="2568" max="2568" width="16.28515625" style="70" bestFit="1" customWidth="1"/>
    <col min="2569" max="2569" width="52.7109375" style="70" customWidth="1"/>
    <col min="2570" max="2570" width="13.7109375" style="70" bestFit="1" customWidth="1"/>
    <col min="2571" max="2571" width="19.42578125" style="70" bestFit="1" customWidth="1"/>
    <col min="2572" max="2572" width="13.5703125" style="70" bestFit="1" customWidth="1"/>
    <col min="2573" max="2816" width="9.28515625" style="70"/>
    <col min="2817" max="2817" width="28.7109375" style="70" bestFit="1" customWidth="1"/>
    <col min="2818" max="2818" width="14.42578125" style="70" bestFit="1" customWidth="1"/>
    <col min="2819" max="2820" width="17.28515625" style="70" customWidth="1"/>
    <col min="2821" max="2821" width="29" style="70" customWidth="1"/>
    <col min="2822" max="2822" width="26.7109375" style="70" bestFit="1" customWidth="1"/>
    <col min="2823" max="2823" width="41.42578125" style="70" customWidth="1"/>
    <col min="2824" max="2824" width="16.28515625" style="70" bestFit="1" customWidth="1"/>
    <col min="2825" max="2825" width="52.7109375" style="70" customWidth="1"/>
    <col min="2826" max="2826" width="13.7109375" style="70" bestFit="1" customWidth="1"/>
    <col min="2827" max="2827" width="19.42578125" style="70" bestFit="1" customWidth="1"/>
    <col min="2828" max="2828" width="13.5703125" style="70" bestFit="1" customWidth="1"/>
    <col min="2829" max="3072" width="9.28515625" style="70"/>
    <col min="3073" max="3073" width="28.7109375" style="70" bestFit="1" customWidth="1"/>
    <col min="3074" max="3074" width="14.42578125" style="70" bestFit="1" customWidth="1"/>
    <col min="3075" max="3076" width="17.28515625" style="70" customWidth="1"/>
    <col min="3077" max="3077" width="29" style="70" customWidth="1"/>
    <col min="3078" max="3078" width="26.7109375" style="70" bestFit="1" customWidth="1"/>
    <col min="3079" max="3079" width="41.42578125" style="70" customWidth="1"/>
    <col min="3080" max="3080" width="16.28515625" style="70" bestFit="1" customWidth="1"/>
    <col min="3081" max="3081" width="52.7109375" style="70" customWidth="1"/>
    <col min="3082" max="3082" width="13.7109375" style="70" bestFit="1" customWidth="1"/>
    <col min="3083" max="3083" width="19.42578125" style="70" bestFit="1" customWidth="1"/>
    <col min="3084" max="3084" width="13.5703125" style="70" bestFit="1" customWidth="1"/>
    <col min="3085" max="3328" width="9.28515625" style="70"/>
    <col min="3329" max="3329" width="28.7109375" style="70" bestFit="1" customWidth="1"/>
    <col min="3330" max="3330" width="14.42578125" style="70" bestFit="1" customWidth="1"/>
    <col min="3331" max="3332" width="17.28515625" style="70" customWidth="1"/>
    <col min="3333" max="3333" width="29" style="70" customWidth="1"/>
    <col min="3334" max="3334" width="26.7109375" style="70" bestFit="1" customWidth="1"/>
    <col min="3335" max="3335" width="41.42578125" style="70" customWidth="1"/>
    <col min="3336" max="3336" width="16.28515625" style="70" bestFit="1" customWidth="1"/>
    <col min="3337" max="3337" width="52.7109375" style="70" customWidth="1"/>
    <col min="3338" max="3338" width="13.7109375" style="70" bestFit="1" customWidth="1"/>
    <col min="3339" max="3339" width="19.42578125" style="70" bestFit="1" customWidth="1"/>
    <col min="3340" max="3340" width="13.5703125" style="70" bestFit="1" customWidth="1"/>
    <col min="3341" max="3584" width="9.28515625" style="70"/>
    <col min="3585" max="3585" width="28.7109375" style="70" bestFit="1" customWidth="1"/>
    <col min="3586" max="3586" width="14.42578125" style="70" bestFit="1" customWidth="1"/>
    <col min="3587" max="3588" width="17.28515625" style="70" customWidth="1"/>
    <col min="3589" max="3589" width="29" style="70" customWidth="1"/>
    <col min="3590" max="3590" width="26.7109375" style="70" bestFit="1" customWidth="1"/>
    <col min="3591" max="3591" width="41.42578125" style="70" customWidth="1"/>
    <col min="3592" max="3592" width="16.28515625" style="70" bestFit="1" customWidth="1"/>
    <col min="3593" max="3593" width="52.7109375" style="70" customWidth="1"/>
    <col min="3594" max="3594" width="13.7109375" style="70" bestFit="1" customWidth="1"/>
    <col min="3595" max="3595" width="19.42578125" style="70" bestFit="1" customWidth="1"/>
    <col min="3596" max="3596" width="13.5703125" style="70" bestFit="1" customWidth="1"/>
    <col min="3597" max="3840" width="9.28515625" style="70"/>
    <col min="3841" max="3841" width="28.7109375" style="70" bestFit="1" customWidth="1"/>
    <col min="3842" max="3842" width="14.42578125" style="70" bestFit="1" customWidth="1"/>
    <col min="3843" max="3844" width="17.28515625" style="70" customWidth="1"/>
    <col min="3845" max="3845" width="29" style="70" customWidth="1"/>
    <col min="3846" max="3846" width="26.7109375" style="70" bestFit="1" customWidth="1"/>
    <col min="3847" max="3847" width="41.42578125" style="70" customWidth="1"/>
    <col min="3848" max="3848" width="16.28515625" style="70" bestFit="1" customWidth="1"/>
    <col min="3849" max="3849" width="52.7109375" style="70" customWidth="1"/>
    <col min="3850" max="3850" width="13.7109375" style="70" bestFit="1" customWidth="1"/>
    <col min="3851" max="3851" width="19.42578125" style="70" bestFit="1" customWidth="1"/>
    <col min="3852" max="3852" width="13.5703125" style="70" bestFit="1" customWidth="1"/>
    <col min="3853" max="4096" width="9.28515625" style="70"/>
    <col min="4097" max="4097" width="28.7109375" style="70" bestFit="1" customWidth="1"/>
    <col min="4098" max="4098" width="14.42578125" style="70" bestFit="1" customWidth="1"/>
    <col min="4099" max="4100" width="17.28515625" style="70" customWidth="1"/>
    <col min="4101" max="4101" width="29" style="70" customWidth="1"/>
    <col min="4102" max="4102" width="26.7109375" style="70" bestFit="1" customWidth="1"/>
    <col min="4103" max="4103" width="41.42578125" style="70" customWidth="1"/>
    <col min="4104" max="4104" width="16.28515625" style="70" bestFit="1" customWidth="1"/>
    <col min="4105" max="4105" width="52.7109375" style="70" customWidth="1"/>
    <col min="4106" max="4106" width="13.7109375" style="70" bestFit="1" customWidth="1"/>
    <col min="4107" max="4107" width="19.42578125" style="70" bestFit="1" customWidth="1"/>
    <col min="4108" max="4108" width="13.5703125" style="70" bestFit="1" customWidth="1"/>
    <col min="4109" max="4352" width="9.28515625" style="70"/>
    <col min="4353" max="4353" width="28.7109375" style="70" bestFit="1" customWidth="1"/>
    <col min="4354" max="4354" width="14.42578125" style="70" bestFit="1" customWidth="1"/>
    <col min="4355" max="4356" width="17.28515625" style="70" customWidth="1"/>
    <col min="4357" max="4357" width="29" style="70" customWidth="1"/>
    <col min="4358" max="4358" width="26.7109375" style="70" bestFit="1" customWidth="1"/>
    <col min="4359" max="4359" width="41.42578125" style="70" customWidth="1"/>
    <col min="4360" max="4360" width="16.28515625" style="70" bestFit="1" customWidth="1"/>
    <col min="4361" max="4361" width="52.7109375" style="70" customWidth="1"/>
    <col min="4362" max="4362" width="13.7109375" style="70" bestFit="1" customWidth="1"/>
    <col min="4363" max="4363" width="19.42578125" style="70" bestFit="1" customWidth="1"/>
    <col min="4364" max="4364" width="13.5703125" style="70" bestFit="1" customWidth="1"/>
    <col min="4365" max="4608" width="9.28515625" style="70"/>
    <col min="4609" max="4609" width="28.7109375" style="70" bestFit="1" customWidth="1"/>
    <col min="4610" max="4610" width="14.42578125" style="70" bestFit="1" customWidth="1"/>
    <col min="4611" max="4612" width="17.28515625" style="70" customWidth="1"/>
    <col min="4613" max="4613" width="29" style="70" customWidth="1"/>
    <col min="4614" max="4614" width="26.7109375" style="70" bestFit="1" customWidth="1"/>
    <col min="4615" max="4615" width="41.42578125" style="70" customWidth="1"/>
    <col min="4616" max="4616" width="16.28515625" style="70" bestFit="1" customWidth="1"/>
    <col min="4617" max="4617" width="52.7109375" style="70" customWidth="1"/>
    <col min="4618" max="4618" width="13.7109375" style="70" bestFit="1" customWidth="1"/>
    <col min="4619" max="4619" width="19.42578125" style="70" bestFit="1" customWidth="1"/>
    <col min="4620" max="4620" width="13.5703125" style="70" bestFit="1" customWidth="1"/>
    <col min="4621" max="4864" width="9.28515625" style="70"/>
    <col min="4865" max="4865" width="28.7109375" style="70" bestFit="1" customWidth="1"/>
    <col min="4866" max="4866" width="14.42578125" style="70" bestFit="1" customWidth="1"/>
    <col min="4867" max="4868" width="17.28515625" style="70" customWidth="1"/>
    <col min="4869" max="4869" width="29" style="70" customWidth="1"/>
    <col min="4870" max="4870" width="26.7109375" style="70" bestFit="1" customWidth="1"/>
    <col min="4871" max="4871" width="41.42578125" style="70" customWidth="1"/>
    <col min="4872" max="4872" width="16.28515625" style="70" bestFit="1" customWidth="1"/>
    <col min="4873" max="4873" width="52.7109375" style="70" customWidth="1"/>
    <col min="4874" max="4874" width="13.7109375" style="70" bestFit="1" customWidth="1"/>
    <col min="4875" max="4875" width="19.42578125" style="70" bestFit="1" customWidth="1"/>
    <col min="4876" max="4876" width="13.5703125" style="70" bestFit="1" customWidth="1"/>
    <col min="4877" max="5120" width="9.28515625" style="70"/>
    <col min="5121" max="5121" width="28.7109375" style="70" bestFit="1" customWidth="1"/>
    <col min="5122" max="5122" width="14.42578125" style="70" bestFit="1" customWidth="1"/>
    <col min="5123" max="5124" width="17.28515625" style="70" customWidth="1"/>
    <col min="5125" max="5125" width="29" style="70" customWidth="1"/>
    <col min="5126" max="5126" width="26.7109375" style="70" bestFit="1" customWidth="1"/>
    <col min="5127" max="5127" width="41.42578125" style="70" customWidth="1"/>
    <col min="5128" max="5128" width="16.28515625" style="70" bestFit="1" customWidth="1"/>
    <col min="5129" max="5129" width="52.7109375" style="70" customWidth="1"/>
    <col min="5130" max="5130" width="13.7109375" style="70" bestFit="1" customWidth="1"/>
    <col min="5131" max="5131" width="19.42578125" style="70" bestFit="1" customWidth="1"/>
    <col min="5132" max="5132" width="13.5703125" style="70" bestFit="1" customWidth="1"/>
    <col min="5133" max="5376" width="9.28515625" style="70"/>
    <col min="5377" max="5377" width="28.7109375" style="70" bestFit="1" customWidth="1"/>
    <col min="5378" max="5378" width="14.42578125" style="70" bestFit="1" customWidth="1"/>
    <col min="5379" max="5380" width="17.28515625" style="70" customWidth="1"/>
    <col min="5381" max="5381" width="29" style="70" customWidth="1"/>
    <col min="5382" max="5382" width="26.7109375" style="70" bestFit="1" customWidth="1"/>
    <col min="5383" max="5383" width="41.42578125" style="70" customWidth="1"/>
    <col min="5384" max="5384" width="16.28515625" style="70" bestFit="1" customWidth="1"/>
    <col min="5385" max="5385" width="52.7109375" style="70" customWidth="1"/>
    <col min="5386" max="5386" width="13.7109375" style="70" bestFit="1" customWidth="1"/>
    <col min="5387" max="5387" width="19.42578125" style="70" bestFit="1" customWidth="1"/>
    <col min="5388" max="5388" width="13.5703125" style="70" bestFit="1" customWidth="1"/>
    <col min="5389" max="5632" width="9.28515625" style="70"/>
    <col min="5633" max="5633" width="28.7109375" style="70" bestFit="1" customWidth="1"/>
    <col min="5634" max="5634" width="14.42578125" style="70" bestFit="1" customWidth="1"/>
    <col min="5635" max="5636" width="17.28515625" style="70" customWidth="1"/>
    <col min="5637" max="5637" width="29" style="70" customWidth="1"/>
    <col min="5638" max="5638" width="26.7109375" style="70" bestFit="1" customWidth="1"/>
    <col min="5639" max="5639" width="41.42578125" style="70" customWidth="1"/>
    <col min="5640" max="5640" width="16.28515625" style="70" bestFit="1" customWidth="1"/>
    <col min="5641" max="5641" width="52.7109375" style="70" customWidth="1"/>
    <col min="5642" max="5642" width="13.7109375" style="70" bestFit="1" customWidth="1"/>
    <col min="5643" max="5643" width="19.42578125" style="70" bestFit="1" customWidth="1"/>
    <col min="5644" max="5644" width="13.5703125" style="70" bestFit="1" customWidth="1"/>
    <col min="5645" max="5888" width="9.28515625" style="70"/>
    <col min="5889" max="5889" width="28.7109375" style="70" bestFit="1" customWidth="1"/>
    <col min="5890" max="5890" width="14.42578125" style="70" bestFit="1" customWidth="1"/>
    <col min="5891" max="5892" width="17.28515625" style="70" customWidth="1"/>
    <col min="5893" max="5893" width="29" style="70" customWidth="1"/>
    <col min="5894" max="5894" width="26.7109375" style="70" bestFit="1" customWidth="1"/>
    <col min="5895" max="5895" width="41.42578125" style="70" customWidth="1"/>
    <col min="5896" max="5896" width="16.28515625" style="70" bestFit="1" customWidth="1"/>
    <col min="5897" max="5897" width="52.7109375" style="70" customWidth="1"/>
    <col min="5898" max="5898" width="13.7109375" style="70" bestFit="1" customWidth="1"/>
    <col min="5899" max="5899" width="19.42578125" style="70" bestFit="1" customWidth="1"/>
    <col min="5900" max="5900" width="13.5703125" style="70" bestFit="1" customWidth="1"/>
    <col min="5901" max="6144" width="9.28515625" style="70"/>
    <col min="6145" max="6145" width="28.7109375" style="70" bestFit="1" customWidth="1"/>
    <col min="6146" max="6146" width="14.42578125" style="70" bestFit="1" customWidth="1"/>
    <col min="6147" max="6148" width="17.28515625" style="70" customWidth="1"/>
    <col min="6149" max="6149" width="29" style="70" customWidth="1"/>
    <col min="6150" max="6150" width="26.7109375" style="70" bestFit="1" customWidth="1"/>
    <col min="6151" max="6151" width="41.42578125" style="70" customWidth="1"/>
    <col min="6152" max="6152" width="16.28515625" style="70" bestFit="1" customWidth="1"/>
    <col min="6153" max="6153" width="52.7109375" style="70" customWidth="1"/>
    <col min="6154" max="6154" width="13.7109375" style="70" bestFit="1" customWidth="1"/>
    <col min="6155" max="6155" width="19.42578125" style="70" bestFit="1" customWidth="1"/>
    <col min="6156" max="6156" width="13.5703125" style="70" bestFit="1" customWidth="1"/>
    <col min="6157" max="6400" width="9.28515625" style="70"/>
    <col min="6401" max="6401" width="28.7109375" style="70" bestFit="1" customWidth="1"/>
    <col min="6402" max="6402" width="14.42578125" style="70" bestFit="1" customWidth="1"/>
    <col min="6403" max="6404" width="17.28515625" style="70" customWidth="1"/>
    <col min="6405" max="6405" width="29" style="70" customWidth="1"/>
    <col min="6406" max="6406" width="26.7109375" style="70" bestFit="1" customWidth="1"/>
    <col min="6407" max="6407" width="41.42578125" style="70" customWidth="1"/>
    <col min="6408" max="6408" width="16.28515625" style="70" bestFit="1" customWidth="1"/>
    <col min="6409" max="6409" width="52.7109375" style="70" customWidth="1"/>
    <col min="6410" max="6410" width="13.7109375" style="70" bestFit="1" customWidth="1"/>
    <col min="6411" max="6411" width="19.42578125" style="70" bestFit="1" customWidth="1"/>
    <col min="6412" max="6412" width="13.5703125" style="70" bestFit="1" customWidth="1"/>
    <col min="6413" max="6656" width="9.28515625" style="70"/>
    <col min="6657" max="6657" width="28.7109375" style="70" bestFit="1" customWidth="1"/>
    <col min="6658" max="6658" width="14.42578125" style="70" bestFit="1" customWidth="1"/>
    <col min="6659" max="6660" width="17.28515625" style="70" customWidth="1"/>
    <col min="6661" max="6661" width="29" style="70" customWidth="1"/>
    <col min="6662" max="6662" width="26.7109375" style="70" bestFit="1" customWidth="1"/>
    <col min="6663" max="6663" width="41.42578125" style="70" customWidth="1"/>
    <col min="6664" max="6664" width="16.28515625" style="70" bestFit="1" customWidth="1"/>
    <col min="6665" max="6665" width="52.7109375" style="70" customWidth="1"/>
    <col min="6666" max="6666" width="13.7109375" style="70" bestFit="1" customWidth="1"/>
    <col min="6667" max="6667" width="19.42578125" style="70" bestFit="1" customWidth="1"/>
    <col min="6668" max="6668" width="13.5703125" style="70" bestFit="1" customWidth="1"/>
    <col min="6669" max="6912" width="9.28515625" style="70"/>
    <col min="6913" max="6913" width="28.7109375" style="70" bestFit="1" customWidth="1"/>
    <col min="6914" max="6914" width="14.42578125" style="70" bestFit="1" customWidth="1"/>
    <col min="6915" max="6916" width="17.28515625" style="70" customWidth="1"/>
    <col min="6917" max="6917" width="29" style="70" customWidth="1"/>
    <col min="6918" max="6918" width="26.7109375" style="70" bestFit="1" customWidth="1"/>
    <col min="6919" max="6919" width="41.42578125" style="70" customWidth="1"/>
    <col min="6920" max="6920" width="16.28515625" style="70" bestFit="1" customWidth="1"/>
    <col min="6921" max="6921" width="52.7109375" style="70" customWidth="1"/>
    <col min="6922" max="6922" width="13.7109375" style="70" bestFit="1" customWidth="1"/>
    <col min="6923" max="6923" width="19.42578125" style="70" bestFit="1" customWidth="1"/>
    <col min="6924" max="6924" width="13.5703125" style="70" bestFit="1" customWidth="1"/>
    <col min="6925" max="7168" width="9.28515625" style="70"/>
    <col min="7169" max="7169" width="28.7109375" style="70" bestFit="1" customWidth="1"/>
    <col min="7170" max="7170" width="14.42578125" style="70" bestFit="1" customWidth="1"/>
    <col min="7171" max="7172" width="17.28515625" style="70" customWidth="1"/>
    <col min="7173" max="7173" width="29" style="70" customWidth="1"/>
    <col min="7174" max="7174" width="26.7109375" style="70" bestFit="1" customWidth="1"/>
    <col min="7175" max="7175" width="41.42578125" style="70" customWidth="1"/>
    <col min="7176" max="7176" width="16.28515625" style="70" bestFit="1" customWidth="1"/>
    <col min="7177" max="7177" width="52.7109375" style="70" customWidth="1"/>
    <col min="7178" max="7178" width="13.7109375" style="70" bestFit="1" customWidth="1"/>
    <col min="7179" max="7179" width="19.42578125" style="70" bestFit="1" customWidth="1"/>
    <col min="7180" max="7180" width="13.5703125" style="70" bestFit="1" customWidth="1"/>
    <col min="7181" max="7424" width="9.28515625" style="70"/>
    <col min="7425" max="7425" width="28.7109375" style="70" bestFit="1" customWidth="1"/>
    <col min="7426" max="7426" width="14.42578125" style="70" bestFit="1" customWidth="1"/>
    <col min="7427" max="7428" width="17.28515625" style="70" customWidth="1"/>
    <col min="7429" max="7429" width="29" style="70" customWidth="1"/>
    <col min="7430" max="7430" width="26.7109375" style="70" bestFit="1" customWidth="1"/>
    <col min="7431" max="7431" width="41.42578125" style="70" customWidth="1"/>
    <col min="7432" max="7432" width="16.28515625" style="70" bestFit="1" customWidth="1"/>
    <col min="7433" max="7433" width="52.7109375" style="70" customWidth="1"/>
    <col min="7434" max="7434" width="13.7109375" style="70" bestFit="1" customWidth="1"/>
    <col min="7435" max="7435" width="19.42578125" style="70" bestFit="1" customWidth="1"/>
    <col min="7436" max="7436" width="13.5703125" style="70" bestFit="1" customWidth="1"/>
    <col min="7437" max="7680" width="9.28515625" style="70"/>
    <col min="7681" max="7681" width="28.7109375" style="70" bestFit="1" customWidth="1"/>
    <col min="7682" max="7682" width="14.42578125" style="70" bestFit="1" customWidth="1"/>
    <col min="7683" max="7684" width="17.28515625" style="70" customWidth="1"/>
    <col min="7685" max="7685" width="29" style="70" customWidth="1"/>
    <col min="7686" max="7686" width="26.7109375" style="70" bestFit="1" customWidth="1"/>
    <col min="7687" max="7687" width="41.42578125" style="70" customWidth="1"/>
    <col min="7688" max="7688" width="16.28515625" style="70" bestFit="1" customWidth="1"/>
    <col min="7689" max="7689" width="52.7109375" style="70" customWidth="1"/>
    <col min="7690" max="7690" width="13.7109375" style="70" bestFit="1" customWidth="1"/>
    <col min="7691" max="7691" width="19.42578125" style="70" bestFit="1" customWidth="1"/>
    <col min="7692" max="7692" width="13.5703125" style="70" bestFit="1" customWidth="1"/>
    <col min="7693" max="7936" width="9.28515625" style="70"/>
    <col min="7937" max="7937" width="28.7109375" style="70" bestFit="1" customWidth="1"/>
    <col min="7938" max="7938" width="14.42578125" style="70" bestFit="1" customWidth="1"/>
    <col min="7939" max="7940" width="17.28515625" style="70" customWidth="1"/>
    <col min="7941" max="7941" width="29" style="70" customWidth="1"/>
    <col min="7942" max="7942" width="26.7109375" style="70" bestFit="1" customWidth="1"/>
    <col min="7943" max="7943" width="41.42578125" style="70" customWidth="1"/>
    <col min="7944" max="7944" width="16.28515625" style="70" bestFit="1" customWidth="1"/>
    <col min="7945" max="7945" width="52.7109375" style="70" customWidth="1"/>
    <col min="7946" max="7946" width="13.7109375" style="70" bestFit="1" customWidth="1"/>
    <col min="7947" max="7947" width="19.42578125" style="70" bestFit="1" customWidth="1"/>
    <col min="7948" max="7948" width="13.5703125" style="70" bestFit="1" customWidth="1"/>
    <col min="7949" max="8192" width="9.28515625" style="70"/>
    <col min="8193" max="8193" width="28.7109375" style="70" bestFit="1" customWidth="1"/>
    <col min="8194" max="8194" width="14.42578125" style="70" bestFit="1" customWidth="1"/>
    <col min="8195" max="8196" width="17.28515625" style="70" customWidth="1"/>
    <col min="8197" max="8197" width="29" style="70" customWidth="1"/>
    <col min="8198" max="8198" width="26.7109375" style="70" bestFit="1" customWidth="1"/>
    <col min="8199" max="8199" width="41.42578125" style="70" customWidth="1"/>
    <col min="8200" max="8200" width="16.28515625" style="70" bestFit="1" customWidth="1"/>
    <col min="8201" max="8201" width="52.7109375" style="70" customWidth="1"/>
    <col min="8202" max="8202" width="13.7109375" style="70" bestFit="1" customWidth="1"/>
    <col min="8203" max="8203" width="19.42578125" style="70" bestFit="1" customWidth="1"/>
    <col min="8204" max="8204" width="13.5703125" style="70" bestFit="1" customWidth="1"/>
    <col min="8205" max="8448" width="9.28515625" style="70"/>
    <col min="8449" max="8449" width="28.7109375" style="70" bestFit="1" customWidth="1"/>
    <col min="8450" max="8450" width="14.42578125" style="70" bestFit="1" customWidth="1"/>
    <col min="8451" max="8452" width="17.28515625" style="70" customWidth="1"/>
    <col min="8453" max="8453" width="29" style="70" customWidth="1"/>
    <col min="8454" max="8454" width="26.7109375" style="70" bestFit="1" customWidth="1"/>
    <col min="8455" max="8455" width="41.42578125" style="70" customWidth="1"/>
    <col min="8456" max="8456" width="16.28515625" style="70" bestFit="1" customWidth="1"/>
    <col min="8457" max="8457" width="52.7109375" style="70" customWidth="1"/>
    <col min="8458" max="8458" width="13.7109375" style="70" bestFit="1" customWidth="1"/>
    <col min="8459" max="8459" width="19.42578125" style="70" bestFit="1" customWidth="1"/>
    <col min="8460" max="8460" width="13.5703125" style="70" bestFit="1" customWidth="1"/>
    <col min="8461" max="8704" width="9.28515625" style="70"/>
    <col min="8705" max="8705" width="28.7109375" style="70" bestFit="1" customWidth="1"/>
    <col min="8706" max="8706" width="14.42578125" style="70" bestFit="1" customWidth="1"/>
    <col min="8707" max="8708" width="17.28515625" style="70" customWidth="1"/>
    <col min="8709" max="8709" width="29" style="70" customWidth="1"/>
    <col min="8710" max="8710" width="26.7109375" style="70" bestFit="1" customWidth="1"/>
    <col min="8711" max="8711" width="41.42578125" style="70" customWidth="1"/>
    <col min="8712" max="8712" width="16.28515625" style="70" bestFit="1" customWidth="1"/>
    <col min="8713" max="8713" width="52.7109375" style="70" customWidth="1"/>
    <col min="8714" max="8714" width="13.7109375" style="70" bestFit="1" customWidth="1"/>
    <col min="8715" max="8715" width="19.42578125" style="70" bestFit="1" customWidth="1"/>
    <col min="8716" max="8716" width="13.5703125" style="70" bestFit="1" customWidth="1"/>
    <col min="8717" max="8960" width="9.28515625" style="70"/>
    <col min="8961" max="8961" width="28.7109375" style="70" bestFit="1" customWidth="1"/>
    <col min="8962" max="8962" width="14.42578125" style="70" bestFit="1" customWidth="1"/>
    <col min="8963" max="8964" width="17.28515625" style="70" customWidth="1"/>
    <col min="8965" max="8965" width="29" style="70" customWidth="1"/>
    <col min="8966" max="8966" width="26.7109375" style="70" bestFit="1" customWidth="1"/>
    <col min="8967" max="8967" width="41.42578125" style="70" customWidth="1"/>
    <col min="8968" max="8968" width="16.28515625" style="70" bestFit="1" customWidth="1"/>
    <col min="8969" max="8969" width="52.7109375" style="70" customWidth="1"/>
    <col min="8970" max="8970" width="13.7109375" style="70" bestFit="1" customWidth="1"/>
    <col min="8971" max="8971" width="19.42578125" style="70" bestFit="1" customWidth="1"/>
    <col min="8972" max="8972" width="13.5703125" style="70" bestFit="1" customWidth="1"/>
    <col min="8973" max="9216" width="9.28515625" style="70"/>
    <col min="9217" max="9217" width="28.7109375" style="70" bestFit="1" customWidth="1"/>
    <col min="9218" max="9218" width="14.42578125" style="70" bestFit="1" customWidth="1"/>
    <col min="9219" max="9220" width="17.28515625" style="70" customWidth="1"/>
    <col min="9221" max="9221" width="29" style="70" customWidth="1"/>
    <col min="9222" max="9222" width="26.7109375" style="70" bestFit="1" customWidth="1"/>
    <col min="9223" max="9223" width="41.42578125" style="70" customWidth="1"/>
    <col min="9224" max="9224" width="16.28515625" style="70" bestFit="1" customWidth="1"/>
    <col min="9225" max="9225" width="52.7109375" style="70" customWidth="1"/>
    <col min="9226" max="9226" width="13.7109375" style="70" bestFit="1" customWidth="1"/>
    <col min="9227" max="9227" width="19.42578125" style="70" bestFit="1" customWidth="1"/>
    <col min="9228" max="9228" width="13.5703125" style="70" bestFit="1" customWidth="1"/>
    <col min="9229" max="9472" width="9.28515625" style="70"/>
    <col min="9473" max="9473" width="28.7109375" style="70" bestFit="1" customWidth="1"/>
    <col min="9474" max="9474" width="14.42578125" style="70" bestFit="1" customWidth="1"/>
    <col min="9475" max="9476" width="17.28515625" style="70" customWidth="1"/>
    <col min="9477" max="9477" width="29" style="70" customWidth="1"/>
    <col min="9478" max="9478" width="26.7109375" style="70" bestFit="1" customWidth="1"/>
    <col min="9479" max="9479" width="41.42578125" style="70" customWidth="1"/>
    <col min="9480" max="9480" width="16.28515625" style="70" bestFit="1" customWidth="1"/>
    <col min="9481" max="9481" width="52.7109375" style="70" customWidth="1"/>
    <col min="9482" max="9482" width="13.7109375" style="70" bestFit="1" customWidth="1"/>
    <col min="9483" max="9483" width="19.42578125" style="70" bestFit="1" customWidth="1"/>
    <col min="9484" max="9484" width="13.5703125" style="70" bestFit="1" customWidth="1"/>
    <col min="9485" max="9728" width="9.28515625" style="70"/>
    <col min="9729" max="9729" width="28.7109375" style="70" bestFit="1" customWidth="1"/>
    <col min="9730" max="9730" width="14.42578125" style="70" bestFit="1" customWidth="1"/>
    <col min="9731" max="9732" width="17.28515625" style="70" customWidth="1"/>
    <col min="9733" max="9733" width="29" style="70" customWidth="1"/>
    <col min="9734" max="9734" width="26.7109375" style="70" bestFit="1" customWidth="1"/>
    <col min="9735" max="9735" width="41.42578125" style="70" customWidth="1"/>
    <col min="9736" max="9736" width="16.28515625" style="70" bestFit="1" customWidth="1"/>
    <col min="9737" max="9737" width="52.7109375" style="70" customWidth="1"/>
    <col min="9738" max="9738" width="13.7109375" style="70" bestFit="1" customWidth="1"/>
    <col min="9739" max="9739" width="19.42578125" style="70" bestFit="1" customWidth="1"/>
    <col min="9740" max="9740" width="13.5703125" style="70" bestFit="1" customWidth="1"/>
    <col min="9741" max="9984" width="9.28515625" style="70"/>
    <col min="9985" max="9985" width="28.7109375" style="70" bestFit="1" customWidth="1"/>
    <col min="9986" max="9986" width="14.42578125" style="70" bestFit="1" customWidth="1"/>
    <col min="9987" max="9988" width="17.28515625" style="70" customWidth="1"/>
    <col min="9989" max="9989" width="29" style="70" customWidth="1"/>
    <col min="9990" max="9990" width="26.7109375" style="70" bestFit="1" customWidth="1"/>
    <col min="9991" max="9991" width="41.42578125" style="70" customWidth="1"/>
    <col min="9992" max="9992" width="16.28515625" style="70" bestFit="1" customWidth="1"/>
    <col min="9993" max="9993" width="52.7109375" style="70" customWidth="1"/>
    <col min="9994" max="9994" width="13.7109375" style="70" bestFit="1" customWidth="1"/>
    <col min="9995" max="9995" width="19.42578125" style="70" bestFit="1" customWidth="1"/>
    <col min="9996" max="9996" width="13.5703125" style="70" bestFit="1" customWidth="1"/>
    <col min="9997" max="10240" width="9.28515625" style="70"/>
    <col min="10241" max="10241" width="28.7109375" style="70" bestFit="1" customWidth="1"/>
    <col min="10242" max="10242" width="14.42578125" style="70" bestFit="1" customWidth="1"/>
    <col min="10243" max="10244" width="17.28515625" style="70" customWidth="1"/>
    <col min="10245" max="10245" width="29" style="70" customWidth="1"/>
    <col min="10246" max="10246" width="26.7109375" style="70" bestFit="1" customWidth="1"/>
    <col min="10247" max="10247" width="41.42578125" style="70" customWidth="1"/>
    <col min="10248" max="10248" width="16.28515625" style="70" bestFit="1" customWidth="1"/>
    <col min="10249" max="10249" width="52.7109375" style="70" customWidth="1"/>
    <col min="10250" max="10250" width="13.7109375" style="70" bestFit="1" customWidth="1"/>
    <col min="10251" max="10251" width="19.42578125" style="70" bestFit="1" customWidth="1"/>
    <col min="10252" max="10252" width="13.5703125" style="70" bestFit="1" customWidth="1"/>
    <col min="10253" max="10496" width="9.28515625" style="70"/>
    <col min="10497" max="10497" width="28.7109375" style="70" bestFit="1" customWidth="1"/>
    <col min="10498" max="10498" width="14.42578125" style="70" bestFit="1" customWidth="1"/>
    <col min="10499" max="10500" width="17.28515625" style="70" customWidth="1"/>
    <col min="10501" max="10501" width="29" style="70" customWidth="1"/>
    <col min="10502" max="10502" width="26.7109375" style="70" bestFit="1" customWidth="1"/>
    <col min="10503" max="10503" width="41.42578125" style="70" customWidth="1"/>
    <col min="10504" max="10504" width="16.28515625" style="70" bestFit="1" customWidth="1"/>
    <col min="10505" max="10505" width="52.7109375" style="70" customWidth="1"/>
    <col min="10506" max="10506" width="13.7109375" style="70" bestFit="1" customWidth="1"/>
    <col min="10507" max="10507" width="19.42578125" style="70" bestFit="1" customWidth="1"/>
    <col min="10508" max="10508" width="13.5703125" style="70" bestFit="1" customWidth="1"/>
    <col min="10509" max="10752" width="9.28515625" style="70"/>
    <col min="10753" max="10753" width="28.7109375" style="70" bestFit="1" customWidth="1"/>
    <col min="10754" max="10754" width="14.42578125" style="70" bestFit="1" customWidth="1"/>
    <col min="10755" max="10756" width="17.28515625" style="70" customWidth="1"/>
    <col min="10757" max="10757" width="29" style="70" customWidth="1"/>
    <col min="10758" max="10758" width="26.7109375" style="70" bestFit="1" customWidth="1"/>
    <col min="10759" max="10759" width="41.42578125" style="70" customWidth="1"/>
    <col min="10760" max="10760" width="16.28515625" style="70" bestFit="1" customWidth="1"/>
    <col min="10761" max="10761" width="52.7109375" style="70" customWidth="1"/>
    <col min="10762" max="10762" width="13.7109375" style="70" bestFit="1" customWidth="1"/>
    <col min="10763" max="10763" width="19.42578125" style="70" bestFit="1" customWidth="1"/>
    <col min="10764" max="10764" width="13.5703125" style="70" bestFit="1" customWidth="1"/>
    <col min="10765" max="11008" width="9.28515625" style="70"/>
    <col min="11009" max="11009" width="28.7109375" style="70" bestFit="1" customWidth="1"/>
    <col min="11010" max="11010" width="14.42578125" style="70" bestFit="1" customWidth="1"/>
    <col min="11011" max="11012" width="17.28515625" style="70" customWidth="1"/>
    <col min="11013" max="11013" width="29" style="70" customWidth="1"/>
    <col min="11014" max="11014" width="26.7109375" style="70" bestFit="1" customWidth="1"/>
    <col min="11015" max="11015" width="41.42578125" style="70" customWidth="1"/>
    <col min="11016" max="11016" width="16.28515625" style="70" bestFit="1" customWidth="1"/>
    <col min="11017" max="11017" width="52.7109375" style="70" customWidth="1"/>
    <col min="11018" max="11018" width="13.7109375" style="70" bestFit="1" customWidth="1"/>
    <col min="11019" max="11019" width="19.42578125" style="70" bestFit="1" customWidth="1"/>
    <col min="11020" max="11020" width="13.5703125" style="70" bestFit="1" customWidth="1"/>
    <col min="11021" max="11264" width="9.28515625" style="70"/>
    <col min="11265" max="11265" width="28.7109375" style="70" bestFit="1" customWidth="1"/>
    <col min="11266" max="11266" width="14.42578125" style="70" bestFit="1" customWidth="1"/>
    <col min="11267" max="11268" width="17.28515625" style="70" customWidth="1"/>
    <col min="11269" max="11269" width="29" style="70" customWidth="1"/>
    <col min="11270" max="11270" width="26.7109375" style="70" bestFit="1" customWidth="1"/>
    <col min="11271" max="11271" width="41.42578125" style="70" customWidth="1"/>
    <col min="11272" max="11272" width="16.28515625" style="70" bestFit="1" customWidth="1"/>
    <col min="11273" max="11273" width="52.7109375" style="70" customWidth="1"/>
    <col min="11274" max="11274" width="13.7109375" style="70" bestFit="1" customWidth="1"/>
    <col min="11275" max="11275" width="19.42578125" style="70" bestFit="1" customWidth="1"/>
    <col min="11276" max="11276" width="13.5703125" style="70" bestFit="1" customWidth="1"/>
    <col min="11277" max="11520" width="9.28515625" style="70"/>
    <col min="11521" max="11521" width="28.7109375" style="70" bestFit="1" customWidth="1"/>
    <col min="11522" max="11522" width="14.42578125" style="70" bestFit="1" customWidth="1"/>
    <col min="11523" max="11524" width="17.28515625" style="70" customWidth="1"/>
    <col min="11525" max="11525" width="29" style="70" customWidth="1"/>
    <col min="11526" max="11526" width="26.7109375" style="70" bestFit="1" customWidth="1"/>
    <col min="11527" max="11527" width="41.42578125" style="70" customWidth="1"/>
    <col min="11528" max="11528" width="16.28515625" style="70" bestFit="1" customWidth="1"/>
    <col min="11529" max="11529" width="52.7109375" style="70" customWidth="1"/>
    <col min="11530" max="11530" width="13.7109375" style="70" bestFit="1" customWidth="1"/>
    <col min="11531" max="11531" width="19.42578125" style="70" bestFit="1" customWidth="1"/>
    <col min="11532" max="11532" width="13.5703125" style="70" bestFit="1" customWidth="1"/>
    <col min="11533" max="11776" width="9.28515625" style="70"/>
    <col min="11777" max="11777" width="28.7109375" style="70" bestFit="1" customWidth="1"/>
    <col min="11778" max="11778" width="14.42578125" style="70" bestFit="1" customWidth="1"/>
    <col min="11779" max="11780" width="17.28515625" style="70" customWidth="1"/>
    <col min="11781" max="11781" width="29" style="70" customWidth="1"/>
    <col min="11782" max="11782" width="26.7109375" style="70" bestFit="1" customWidth="1"/>
    <col min="11783" max="11783" width="41.42578125" style="70" customWidth="1"/>
    <col min="11784" max="11784" width="16.28515625" style="70" bestFit="1" customWidth="1"/>
    <col min="11785" max="11785" width="52.7109375" style="70" customWidth="1"/>
    <col min="11786" max="11786" width="13.7109375" style="70" bestFit="1" customWidth="1"/>
    <col min="11787" max="11787" width="19.42578125" style="70" bestFit="1" customWidth="1"/>
    <col min="11788" max="11788" width="13.5703125" style="70" bestFit="1" customWidth="1"/>
    <col min="11789" max="12032" width="9.28515625" style="70"/>
    <col min="12033" max="12033" width="28.7109375" style="70" bestFit="1" customWidth="1"/>
    <col min="12034" max="12034" width="14.42578125" style="70" bestFit="1" customWidth="1"/>
    <col min="12035" max="12036" width="17.28515625" style="70" customWidth="1"/>
    <col min="12037" max="12037" width="29" style="70" customWidth="1"/>
    <col min="12038" max="12038" width="26.7109375" style="70" bestFit="1" customWidth="1"/>
    <col min="12039" max="12039" width="41.42578125" style="70" customWidth="1"/>
    <col min="12040" max="12040" width="16.28515625" style="70" bestFit="1" customWidth="1"/>
    <col min="12041" max="12041" width="52.7109375" style="70" customWidth="1"/>
    <col min="12042" max="12042" width="13.7109375" style="70" bestFit="1" customWidth="1"/>
    <col min="12043" max="12043" width="19.42578125" style="70" bestFit="1" customWidth="1"/>
    <col min="12044" max="12044" width="13.5703125" style="70" bestFit="1" customWidth="1"/>
    <col min="12045" max="12288" width="9.28515625" style="70"/>
    <col min="12289" max="12289" width="28.7109375" style="70" bestFit="1" customWidth="1"/>
    <col min="12290" max="12290" width="14.42578125" style="70" bestFit="1" customWidth="1"/>
    <col min="12291" max="12292" width="17.28515625" style="70" customWidth="1"/>
    <col min="12293" max="12293" width="29" style="70" customWidth="1"/>
    <col min="12294" max="12294" width="26.7109375" style="70" bestFit="1" customWidth="1"/>
    <col min="12295" max="12295" width="41.42578125" style="70" customWidth="1"/>
    <col min="12296" max="12296" width="16.28515625" style="70" bestFit="1" customWidth="1"/>
    <col min="12297" max="12297" width="52.7109375" style="70" customWidth="1"/>
    <col min="12298" max="12298" width="13.7109375" style="70" bestFit="1" customWidth="1"/>
    <col min="12299" max="12299" width="19.42578125" style="70" bestFit="1" customWidth="1"/>
    <col min="12300" max="12300" width="13.5703125" style="70" bestFit="1" customWidth="1"/>
    <col min="12301" max="12544" width="9.28515625" style="70"/>
    <col min="12545" max="12545" width="28.7109375" style="70" bestFit="1" customWidth="1"/>
    <col min="12546" max="12546" width="14.42578125" style="70" bestFit="1" customWidth="1"/>
    <col min="12547" max="12548" width="17.28515625" style="70" customWidth="1"/>
    <col min="12549" max="12549" width="29" style="70" customWidth="1"/>
    <col min="12550" max="12550" width="26.7109375" style="70" bestFit="1" customWidth="1"/>
    <col min="12551" max="12551" width="41.42578125" style="70" customWidth="1"/>
    <col min="12552" max="12552" width="16.28515625" style="70" bestFit="1" customWidth="1"/>
    <col min="12553" max="12553" width="52.7109375" style="70" customWidth="1"/>
    <col min="12554" max="12554" width="13.7109375" style="70" bestFit="1" customWidth="1"/>
    <col min="12555" max="12555" width="19.42578125" style="70" bestFit="1" customWidth="1"/>
    <col min="12556" max="12556" width="13.5703125" style="70" bestFit="1" customWidth="1"/>
    <col min="12557" max="12800" width="9.28515625" style="70"/>
    <col min="12801" max="12801" width="28.7109375" style="70" bestFit="1" customWidth="1"/>
    <col min="12802" max="12802" width="14.42578125" style="70" bestFit="1" customWidth="1"/>
    <col min="12803" max="12804" width="17.28515625" style="70" customWidth="1"/>
    <col min="12805" max="12805" width="29" style="70" customWidth="1"/>
    <col min="12806" max="12806" width="26.7109375" style="70" bestFit="1" customWidth="1"/>
    <col min="12807" max="12807" width="41.42578125" style="70" customWidth="1"/>
    <col min="12808" max="12808" width="16.28515625" style="70" bestFit="1" customWidth="1"/>
    <col min="12809" max="12809" width="52.7109375" style="70" customWidth="1"/>
    <col min="12810" max="12810" width="13.7109375" style="70" bestFit="1" customWidth="1"/>
    <col min="12811" max="12811" width="19.42578125" style="70" bestFit="1" customWidth="1"/>
    <col min="12812" max="12812" width="13.5703125" style="70" bestFit="1" customWidth="1"/>
    <col min="12813" max="13056" width="9.28515625" style="70"/>
    <col min="13057" max="13057" width="28.7109375" style="70" bestFit="1" customWidth="1"/>
    <col min="13058" max="13058" width="14.42578125" style="70" bestFit="1" customWidth="1"/>
    <col min="13059" max="13060" width="17.28515625" style="70" customWidth="1"/>
    <col min="13061" max="13061" width="29" style="70" customWidth="1"/>
    <col min="13062" max="13062" width="26.7109375" style="70" bestFit="1" customWidth="1"/>
    <col min="13063" max="13063" width="41.42578125" style="70" customWidth="1"/>
    <col min="13064" max="13064" width="16.28515625" style="70" bestFit="1" customWidth="1"/>
    <col min="13065" max="13065" width="52.7109375" style="70" customWidth="1"/>
    <col min="13066" max="13066" width="13.7109375" style="70" bestFit="1" customWidth="1"/>
    <col min="13067" max="13067" width="19.42578125" style="70" bestFit="1" customWidth="1"/>
    <col min="13068" max="13068" width="13.5703125" style="70" bestFit="1" customWidth="1"/>
    <col min="13069" max="13312" width="9.28515625" style="70"/>
    <col min="13313" max="13313" width="28.7109375" style="70" bestFit="1" customWidth="1"/>
    <col min="13314" max="13314" width="14.42578125" style="70" bestFit="1" customWidth="1"/>
    <col min="13315" max="13316" width="17.28515625" style="70" customWidth="1"/>
    <col min="13317" max="13317" width="29" style="70" customWidth="1"/>
    <col min="13318" max="13318" width="26.7109375" style="70" bestFit="1" customWidth="1"/>
    <col min="13319" max="13319" width="41.42578125" style="70" customWidth="1"/>
    <col min="13320" max="13320" width="16.28515625" style="70" bestFit="1" customWidth="1"/>
    <col min="13321" max="13321" width="52.7109375" style="70" customWidth="1"/>
    <col min="13322" max="13322" width="13.7109375" style="70" bestFit="1" customWidth="1"/>
    <col min="13323" max="13323" width="19.42578125" style="70" bestFit="1" customWidth="1"/>
    <col min="13324" max="13324" width="13.5703125" style="70" bestFit="1" customWidth="1"/>
    <col min="13325" max="13568" width="9.28515625" style="70"/>
    <col min="13569" max="13569" width="28.7109375" style="70" bestFit="1" customWidth="1"/>
    <col min="13570" max="13570" width="14.42578125" style="70" bestFit="1" customWidth="1"/>
    <col min="13571" max="13572" width="17.28515625" style="70" customWidth="1"/>
    <col min="13573" max="13573" width="29" style="70" customWidth="1"/>
    <col min="13574" max="13574" width="26.7109375" style="70" bestFit="1" customWidth="1"/>
    <col min="13575" max="13575" width="41.42578125" style="70" customWidth="1"/>
    <col min="13576" max="13576" width="16.28515625" style="70" bestFit="1" customWidth="1"/>
    <col min="13577" max="13577" width="52.7109375" style="70" customWidth="1"/>
    <col min="13578" max="13578" width="13.7109375" style="70" bestFit="1" customWidth="1"/>
    <col min="13579" max="13579" width="19.42578125" style="70" bestFit="1" customWidth="1"/>
    <col min="13580" max="13580" width="13.5703125" style="70" bestFit="1" customWidth="1"/>
    <col min="13581" max="13824" width="9.28515625" style="70"/>
    <col min="13825" max="13825" width="28.7109375" style="70" bestFit="1" customWidth="1"/>
    <col min="13826" max="13826" width="14.42578125" style="70" bestFit="1" customWidth="1"/>
    <col min="13827" max="13828" width="17.28515625" style="70" customWidth="1"/>
    <col min="13829" max="13829" width="29" style="70" customWidth="1"/>
    <col min="13830" max="13830" width="26.7109375" style="70" bestFit="1" customWidth="1"/>
    <col min="13831" max="13831" width="41.42578125" style="70" customWidth="1"/>
    <col min="13832" max="13832" width="16.28515625" style="70" bestFit="1" customWidth="1"/>
    <col min="13833" max="13833" width="52.7109375" style="70" customWidth="1"/>
    <col min="13834" max="13834" width="13.7109375" style="70" bestFit="1" customWidth="1"/>
    <col min="13835" max="13835" width="19.42578125" style="70" bestFit="1" customWidth="1"/>
    <col min="13836" max="13836" width="13.5703125" style="70" bestFit="1" customWidth="1"/>
    <col min="13837" max="14080" width="9.28515625" style="70"/>
    <col min="14081" max="14081" width="28.7109375" style="70" bestFit="1" customWidth="1"/>
    <col min="14082" max="14082" width="14.42578125" style="70" bestFit="1" customWidth="1"/>
    <col min="14083" max="14084" width="17.28515625" style="70" customWidth="1"/>
    <col min="14085" max="14085" width="29" style="70" customWidth="1"/>
    <col min="14086" max="14086" width="26.7109375" style="70" bestFit="1" customWidth="1"/>
    <col min="14087" max="14087" width="41.42578125" style="70" customWidth="1"/>
    <col min="14088" max="14088" width="16.28515625" style="70" bestFit="1" customWidth="1"/>
    <col min="14089" max="14089" width="52.7109375" style="70" customWidth="1"/>
    <col min="14090" max="14090" width="13.7109375" style="70" bestFit="1" customWidth="1"/>
    <col min="14091" max="14091" width="19.42578125" style="70" bestFit="1" customWidth="1"/>
    <col min="14092" max="14092" width="13.5703125" style="70" bestFit="1" customWidth="1"/>
    <col min="14093" max="14336" width="9.28515625" style="70"/>
    <col min="14337" max="14337" width="28.7109375" style="70" bestFit="1" customWidth="1"/>
    <col min="14338" max="14338" width="14.42578125" style="70" bestFit="1" customWidth="1"/>
    <col min="14339" max="14340" width="17.28515625" style="70" customWidth="1"/>
    <col min="14341" max="14341" width="29" style="70" customWidth="1"/>
    <col min="14342" max="14342" width="26.7109375" style="70" bestFit="1" customWidth="1"/>
    <col min="14343" max="14343" width="41.42578125" style="70" customWidth="1"/>
    <col min="14344" max="14344" width="16.28515625" style="70" bestFit="1" customWidth="1"/>
    <col min="14345" max="14345" width="52.7109375" style="70" customWidth="1"/>
    <col min="14346" max="14346" width="13.7109375" style="70" bestFit="1" customWidth="1"/>
    <col min="14347" max="14347" width="19.42578125" style="70" bestFit="1" customWidth="1"/>
    <col min="14348" max="14348" width="13.5703125" style="70" bestFit="1" customWidth="1"/>
    <col min="14349" max="14592" width="9.28515625" style="70"/>
    <col min="14593" max="14593" width="28.7109375" style="70" bestFit="1" customWidth="1"/>
    <col min="14594" max="14594" width="14.42578125" style="70" bestFit="1" customWidth="1"/>
    <col min="14595" max="14596" width="17.28515625" style="70" customWidth="1"/>
    <col min="14597" max="14597" width="29" style="70" customWidth="1"/>
    <col min="14598" max="14598" width="26.7109375" style="70" bestFit="1" customWidth="1"/>
    <col min="14599" max="14599" width="41.42578125" style="70" customWidth="1"/>
    <col min="14600" max="14600" width="16.28515625" style="70" bestFit="1" customWidth="1"/>
    <col min="14601" max="14601" width="52.7109375" style="70" customWidth="1"/>
    <col min="14602" max="14602" width="13.7109375" style="70" bestFit="1" customWidth="1"/>
    <col min="14603" max="14603" width="19.42578125" style="70" bestFit="1" customWidth="1"/>
    <col min="14604" max="14604" width="13.5703125" style="70" bestFit="1" customWidth="1"/>
    <col min="14605" max="14848" width="9.28515625" style="70"/>
    <col min="14849" max="14849" width="28.7109375" style="70" bestFit="1" customWidth="1"/>
    <col min="14850" max="14850" width="14.42578125" style="70" bestFit="1" customWidth="1"/>
    <col min="14851" max="14852" width="17.28515625" style="70" customWidth="1"/>
    <col min="14853" max="14853" width="29" style="70" customWidth="1"/>
    <col min="14854" max="14854" width="26.7109375" style="70" bestFit="1" customWidth="1"/>
    <col min="14855" max="14855" width="41.42578125" style="70" customWidth="1"/>
    <col min="14856" max="14856" width="16.28515625" style="70" bestFit="1" customWidth="1"/>
    <col min="14857" max="14857" width="52.7109375" style="70" customWidth="1"/>
    <col min="14858" max="14858" width="13.7109375" style="70" bestFit="1" customWidth="1"/>
    <col min="14859" max="14859" width="19.42578125" style="70" bestFit="1" customWidth="1"/>
    <col min="14860" max="14860" width="13.5703125" style="70" bestFit="1" customWidth="1"/>
    <col min="14861" max="15104" width="9.28515625" style="70"/>
    <col min="15105" max="15105" width="28.7109375" style="70" bestFit="1" customWidth="1"/>
    <col min="15106" max="15106" width="14.42578125" style="70" bestFit="1" customWidth="1"/>
    <col min="15107" max="15108" width="17.28515625" style="70" customWidth="1"/>
    <col min="15109" max="15109" width="29" style="70" customWidth="1"/>
    <col min="15110" max="15110" width="26.7109375" style="70" bestFit="1" customWidth="1"/>
    <col min="15111" max="15111" width="41.42578125" style="70" customWidth="1"/>
    <col min="15112" max="15112" width="16.28515625" style="70" bestFit="1" customWidth="1"/>
    <col min="15113" max="15113" width="52.7109375" style="70" customWidth="1"/>
    <col min="15114" max="15114" width="13.7109375" style="70" bestFit="1" customWidth="1"/>
    <col min="15115" max="15115" width="19.42578125" style="70" bestFit="1" customWidth="1"/>
    <col min="15116" max="15116" width="13.5703125" style="70" bestFit="1" customWidth="1"/>
    <col min="15117" max="15360" width="9.28515625" style="70"/>
    <col min="15361" max="15361" width="28.7109375" style="70" bestFit="1" customWidth="1"/>
    <col min="15362" max="15362" width="14.42578125" style="70" bestFit="1" customWidth="1"/>
    <col min="15363" max="15364" width="17.28515625" style="70" customWidth="1"/>
    <col min="15365" max="15365" width="29" style="70" customWidth="1"/>
    <col min="15366" max="15366" width="26.7109375" style="70" bestFit="1" customWidth="1"/>
    <col min="15367" max="15367" width="41.42578125" style="70" customWidth="1"/>
    <col min="15368" max="15368" width="16.28515625" style="70" bestFit="1" customWidth="1"/>
    <col min="15369" max="15369" width="52.7109375" style="70" customWidth="1"/>
    <col min="15370" max="15370" width="13.7109375" style="70" bestFit="1" customWidth="1"/>
    <col min="15371" max="15371" width="19.42578125" style="70" bestFit="1" customWidth="1"/>
    <col min="15372" max="15372" width="13.5703125" style="70" bestFit="1" customWidth="1"/>
    <col min="15373" max="15616" width="9.28515625" style="70"/>
    <col min="15617" max="15617" width="28.7109375" style="70" bestFit="1" customWidth="1"/>
    <col min="15618" max="15618" width="14.42578125" style="70" bestFit="1" customWidth="1"/>
    <col min="15619" max="15620" width="17.28515625" style="70" customWidth="1"/>
    <col min="15621" max="15621" width="29" style="70" customWidth="1"/>
    <col min="15622" max="15622" width="26.7109375" style="70" bestFit="1" customWidth="1"/>
    <col min="15623" max="15623" width="41.42578125" style="70" customWidth="1"/>
    <col min="15624" max="15624" width="16.28515625" style="70" bestFit="1" customWidth="1"/>
    <col min="15625" max="15625" width="52.7109375" style="70" customWidth="1"/>
    <col min="15626" max="15626" width="13.7109375" style="70" bestFit="1" customWidth="1"/>
    <col min="15627" max="15627" width="19.42578125" style="70" bestFit="1" customWidth="1"/>
    <col min="15628" max="15628" width="13.5703125" style="70" bestFit="1" customWidth="1"/>
    <col min="15629" max="15872" width="9.28515625" style="70"/>
    <col min="15873" max="15873" width="28.7109375" style="70" bestFit="1" customWidth="1"/>
    <col min="15874" max="15874" width="14.42578125" style="70" bestFit="1" customWidth="1"/>
    <col min="15875" max="15876" width="17.28515625" style="70" customWidth="1"/>
    <col min="15877" max="15877" width="29" style="70" customWidth="1"/>
    <col min="15878" max="15878" width="26.7109375" style="70" bestFit="1" customWidth="1"/>
    <col min="15879" max="15879" width="41.42578125" style="70" customWidth="1"/>
    <col min="15880" max="15880" width="16.28515625" style="70" bestFit="1" customWidth="1"/>
    <col min="15881" max="15881" width="52.7109375" style="70" customWidth="1"/>
    <col min="15882" max="15882" width="13.7109375" style="70" bestFit="1" customWidth="1"/>
    <col min="15883" max="15883" width="19.42578125" style="70" bestFit="1" customWidth="1"/>
    <col min="15884" max="15884" width="13.5703125" style="70" bestFit="1" customWidth="1"/>
    <col min="15885" max="16128" width="9.28515625" style="70"/>
    <col min="16129" max="16129" width="28.7109375" style="70" bestFit="1" customWidth="1"/>
    <col min="16130" max="16130" width="14.42578125" style="70" bestFit="1" customWidth="1"/>
    <col min="16131" max="16132" width="17.28515625" style="70" customWidth="1"/>
    <col min="16133" max="16133" width="29" style="70" customWidth="1"/>
    <col min="16134" max="16134" width="26.7109375" style="70" bestFit="1" customWidth="1"/>
    <col min="16135" max="16135" width="41.42578125" style="70" customWidth="1"/>
    <col min="16136" max="16136" width="16.28515625" style="70" bestFit="1" customWidth="1"/>
    <col min="16137" max="16137" width="52.7109375" style="70" customWidth="1"/>
    <col min="16138" max="16138" width="13.7109375" style="70" bestFit="1" customWidth="1"/>
    <col min="16139" max="16139" width="19.42578125" style="70" bestFit="1" customWidth="1"/>
    <col min="16140" max="16140" width="13.5703125" style="70" bestFit="1" customWidth="1"/>
    <col min="16141" max="16384" width="9.28515625" style="70"/>
  </cols>
  <sheetData>
    <row r="1" spans="1:9" x14ac:dyDescent="0.25">
      <c r="A1" s="23" t="s">
        <v>63</v>
      </c>
      <c r="B1" s="24"/>
      <c r="C1" s="24"/>
      <c r="D1" s="24"/>
      <c r="E1" s="24"/>
      <c r="F1" s="24"/>
      <c r="G1" s="24"/>
    </row>
    <row r="2" spans="1:9" ht="59.25" customHeight="1" x14ac:dyDescent="0.25">
      <c r="A2" s="234" t="s">
        <v>140</v>
      </c>
      <c r="B2" s="234"/>
      <c r="C2" s="234"/>
      <c r="D2" s="234"/>
      <c r="E2" s="234"/>
      <c r="F2" s="234"/>
      <c r="G2" s="234"/>
      <c r="H2" s="79"/>
    </row>
    <row r="3" spans="1:9" s="80" customFormat="1" ht="30.75" customHeight="1" x14ac:dyDescent="0.25">
      <c r="A3" s="83" t="s">
        <v>64</v>
      </c>
      <c r="B3" s="84" t="s">
        <v>65</v>
      </c>
      <c r="C3" s="84" t="s">
        <v>66</v>
      </c>
      <c r="D3" s="84" t="s">
        <v>67</v>
      </c>
      <c r="E3" s="84" t="s">
        <v>68</v>
      </c>
      <c r="F3" s="85" t="s">
        <v>69</v>
      </c>
      <c r="G3" s="55" t="s">
        <v>138</v>
      </c>
      <c r="H3" s="53" t="s">
        <v>70</v>
      </c>
      <c r="I3" s="53" t="s">
        <v>71</v>
      </c>
    </row>
    <row r="4" spans="1:9" ht="30.75" customHeight="1" x14ac:dyDescent="0.25">
      <c r="A4" s="86" t="s">
        <v>72</v>
      </c>
      <c r="B4" s="131"/>
      <c r="C4" s="132"/>
      <c r="D4" s="131"/>
      <c r="E4" s="133"/>
      <c r="F4" s="134"/>
      <c r="G4" s="135"/>
      <c r="H4" s="20" t="str">
        <f>IF(ISERROR(C4/F4),"",C4/F4)</f>
        <v/>
      </c>
      <c r="I4" s="132"/>
    </row>
    <row r="5" spans="1:9" ht="30.75" customHeight="1" x14ac:dyDescent="0.25">
      <c r="A5" s="32" t="s">
        <v>73</v>
      </c>
      <c r="B5" s="136"/>
      <c r="C5" s="137"/>
      <c r="D5" s="136"/>
      <c r="E5" s="138"/>
      <c r="F5" s="139"/>
      <c r="G5" s="140"/>
      <c r="H5" s="21" t="str">
        <f t="shared" ref="H5:H10" si="0">IF(ISERROR(C5/F5),"",C5/F5)</f>
        <v/>
      </c>
      <c r="I5" s="137"/>
    </row>
    <row r="6" spans="1:9" ht="30.75" customHeight="1" x14ac:dyDescent="0.25">
      <c r="A6" s="32" t="s">
        <v>74</v>
      </c>
      <c r="B6" s="136"/>
      <c r="C6" s="137"/>
      <c r="D6" s="136"/>
      <c r="E6" s="141"/>
      <c r="F6" s="139"/>
      <c r="G6" s="140"/>
      <c r="H6" s="21" t="str">
        <f t="shared" si="0"/>
        <v/>
      </c>
      <c r="I6" s="137"/>
    </row>
    <row r="7" spans="1:9" ht="30.75" customHeight="1" x14ac:dyDescent="0.25">
      <c r="A7" s="32" t="s">
        <v>75</v>
      </c>
      <c r="B7" s="136"/>
      <c r="C7" s="137"/>
      <c r="D7" s="136"/>
      <c r="E7" s="141"/>
      <c r="F7" s="139"/>
      <c r="G7" s="140"/>
      <c r="H7" s="21" t="str">
        <f t="shared" si="0"/>
        <v/>
      </c>
      <c r="I7" s="137"/>
    </row>
    <row r="8" spans="1:9" ht="30.75" customHeight="1" x14ac:dyDescent="0.25">
      <c r="A8" s="87" t="s">
        <v>76</v>
      </c>
      <c r="B8" s="136"/>
      <c r="C8" s="137"/>
      <c r="D8" s="136"/>
      <c r="E8" s="141"/>
      <c r="F8" s="139"/>
      <c r="G8" s="140"/>
      <c r="H8" s="21" t="str">
        <f t="shared" si="0"/>
        <v/>
      </c>
      <c r="I8" s="137"/>
    </row>
    <row r="9" spans="1:9" ht="30.75" customHeight="1" x14ac:dyDescent="0.25">
      <c r="A9" s="32" t="s">
        <v>22</v>
      </c>
      <c r="B9" s="136"/>
      <c r="C9" s="137"/>
      <c r="D9" s="136"/>
      <c r="E9" s="88" t="s">
        <v>77</v>
      </c>
      <c r="F9" s="89"/>
      <c r="G9" s="21"/>
      <c r="H9" s="21" t="str">
        <f>IF(ISBLANK(C9),"",C9)</f>
        <v/>
      </c>
      <c r="I9" s="137"/>
    </row>
    <row r="10" spans="1:9" ht="30.75" customHeight="1" x14ac:dyDescent="0.25">
      <c r="A10" s="34" t="s">
        <v>23</v>
      </c>
      <c r="B10" s="142"/>
      <c r="C10" s="143"/>
      <c r="D10" s="142"/>
      <c r="E10" s="144"/>
      <c r="F10" s="145"/>
      <c r="G10" s="146"/>
      <c r="H10" s="22" t="str">
        <f t="shared" si="0"/>
        <v/>
      </c>
      <c r="I10" s="143"/>
    </row>
    <row r="12" spans="1:9" x14ac:dyDescent="0.25">
      <c r="A12" s="235" t="s">
        <v>10</v>
      </c>
      <c r="B12" s="235"/>
      <c r="C12" s="235"/>
      <c r="D12" s="235"/>
    </row>
    <row r="13" spans="1:9" ht="30.75" customHeight="1" x14ac:dyDescent="0.25">
      <c r="A13" s="236"/>
      <c r="B13" s="237"/>
      <c r="C13" s="237"/>
      <c r="D13" s="238"/>
    </row>
    <row r="15" spans="1:9" x14ac:dyDescent="0.25">
      <c r="A15" s="82"/>
    </row>
  </sheetData>
  <sheetProtection algorithmName="SHA-512" hashValue="iYk4tFbonpmR+qYxG/m7jW88+/yrXnUj7g1ZPc5leJIYW4+fbT+Gtl+VAW5RwzeUFl/mx48J23iOoMUjZ8nHvA==" saltValue="JLKDSep9vfYWwPyZFmh61A==" spinCount="100000" sheet="1" objects="1" scenarios="1" formatCells="0" formatColumns="0" formatRows="0"/>
  <customSheetViews>
    <customSheetView guid="{F8B4C81F-E85B-414C-A8AC-5B5868402694}" scale="115" fitToPage="1">
      <selection activeCell="D8" sqref="D8"/>
      <pageMargins left="0.7" right="0.7" top="0.75" bottom="0.75" header="0.3" footer="0.3"/>
      <pageSetup scale="77" fitToHeight="0" orientation="landscape" r:id="rId1"/>
    </customSheetView>
  </customSheetViews>
  <mergeCells count="3">
    <mergeCell ref="A2:G2"/>
    <mergeCell ref="A12:D12"/>
    <mergeCell ref="A13:D13"/>
  </mergeCells>
  <dataValidations count="5">
    <dataValidation type="list" allowBlank="1" showInputMessage="1" showErrorMessage="1" sqref="WVM983044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E65540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E131076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E196612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E262148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E327684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E393220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E458756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E524292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E589828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E655364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E720900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E786436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E851972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E917508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E983044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xr:uid="{00000000-0002-0000-0300-000000000000}">
      <formula1>waterfactors</formula1>
    </dataValidation>
    <dataValidation type="list" allowBlank="1" showInputMessage="1" showErrorMessage="1" sqref="WVM983050 JA5:JA8 SW5:SW8 ACS5:ACS8 AMO5:AMO8 AWK5:AWK8 BGG5:BGG8 BQC5:BQC8 BZY5:BZY8 CJU5:CJU8 CTQ5:CTQ8 DDM5:DDM8 DNI5:DNI8 DXE5:DXE8 EHA5:EHA8 EQW5:EQW8 FAS5:FAS8 FKO5:FKO8 FUK5:FUK8 GEG5:GEG8 GOC5:GOC8 GXY5:GXY8 HHU5:HHU8 HRQ5:HRQ8 IBM5:IBM8 ILI5:ILI8 IVE5:IVE8 JFA5:JFA8 JOW5:JOW8 JYS5:JYS8 KIO5:KIO8 KSK5:KSK8 LCG5:LCG8 LMC5:LMC8 LVY5:LVY8 MFU5:MFU8 MPQ5:MPQ8 MZM5:MZM8 NJI5:NJI8 NTE5:NTE8 ODA5:ODA8 OMW5:OMW8 OWS5:OWS8 PGO5:PGO8 PQK5:PQK8 QAG5:QAG8 QKC5:QKC8 QTY5:QTY8 RDU5:RDU8 RNQ5:RNQ8 RXM5:RXM8 SHI5:SHI8 SRE5:SRE8 TBA5:TBA8 TKW5:TKW8 TUS5:TUS8 UEO5:UEO8 UOK5:UOK8 UYG5:UYG8 VIC5:VIC8 VRY5:VRY8 WBU5:WBU8 WLQ5:WLQ8 WVM5:WVM8 E65541:E65544 JA65541:JA65544 SW65541:SW65544 ACS65541:ACS65544 AMO65541:AMO65544 AWK65541:AWK65544 BGG65541:BGG65544 BQC65541:BQC65544 BZY65541:BZY65544 CJU65541:CJU65544 CTQ65541:CTQ65544 DDM65541:DDM65544 DNI65541:DNI65544 DXE65541:DXE65544 EHA65541:EHA65544 EQW65541:EQW65544 FAS65541:FAS65544 FKO65541:FKO65544 FUK65541:FUK65544 GEG65541:GEG65544 GOC65541:GOC65544 GXY65541:GXY65544 HHU65541:HHU65544 HRQ65541:HRQ65544 IBM65541:IBM65544 ILI65541:ILI65544 IVE65541:IVE65544 JFA65541:JFA65544 JOW65541:JOW65544 JYS65541:JYS65544 KIO65541:KIO65544 KSK65541:KSK65544 LCG65541:LCG65544 LMC65541:LMC65544 LVY65541:LVY65544 MFU65541:MFU65544 MPQ65541:MPQ65544 MZM65541:MZM65544 NJI65541:NJI65544 NTE65541:NTE65544 ODA65541:ODA65544 OMW65541:OMW65544 OWS65541:OWS65544 PGO65541:PGO65544 PQK65541:PQK65544 QAG65541:QAG65544 QKC65541:QKC65544 QTY65541:QTY65544 RDU65541:RDU65544 RNQ65541:RNQ65544 RXM65541:RXM65544 SHI65541:SHI65544 SRE65541:SRE65544 TBA65541:TBA65544 TKW65541:TKW65544 TUS65541:TUS65544 UEO65541:UEO65544 UOK65541:UOK65544 UYG65541:UYG65544 VIC65541:VIC65544 VRY65541:VRY65544 WBU65541:WBU65544 WLQ65541:WLQ65544 WVM65541:WVM65544 E131077:E131080 JA131077:JA131080 SW131077:SW131080 ACS131077:ACS131080 AMO131077:AMO131080 AWK131077:AWK131080 BGG131077:BGG131080 BQC131077:BQC131080 BZY131077:BZY131080 CJU131077:CJU131080 CTQ131077:CTQ131080 DDM131077:DDM131080 DNI131077:DNI131080 DXE131077:DXE131080 EHA131077:EHA131080 EQW131077:EQW131080 FAS131077:FAS131080 FKO131077:FKO131080 FUK131077:FUK131080 GEG131077:GEG131080 GOC131077:GOC131080 GXY131077:GXY131080 HHU131077:HHU131080 HRQ131077:HRQ131080 IBM131077:IBM131080 ILI131077:ILI131080 IVE131077:IVE131080 JFA131077:JFA131080 JOW131077:JOW131080 JYS131077:JYS131080 KIO131077:KIO131080 KSK131077:KSK131080 LCG131077:LCG131080 LMC131077:LMC131080 LVY131077:LVY131080 MFU131077:MFU131080 MPQ131077:MPQ131080 MZM131077:MZM131080 NJI131077:NJI131080 NTE131077:NTE131080 ODA131077:ODA131080 OMW131077:OMW131080 OWS131077:OWS131080 PGO131077:PGO131080 PQK131077:PQK131080 QAG131077:QAG131080 QKC131077:QKC131080 QTY131077:QTY131080 RDU131077:RDU131080 RNQ131077:RNQ131080 RXM131077:RXM131080 SHI131077:SHI131080 SRE131077:SRE131080 TBA131077:TBA131080 TKW131077:TKW131080 TUS131077:TUS131080 UEO131077:UEO131080 UOK131077:UOK131080 UYG131077:UYG131080 VIC131077:VIC131080 VRY131077:VRY131080 WBU131077:WBU131080 WLQ131077:WLQ131080 WVM131077:WVM131080 E196613:E196616 JA196613:JA196616 SW196613:SW196616 ACS196613:ACS196616 AMO196613:AMO196616 AWK196613:AWK196616 BGG196613:BGG196616 BQC196613:BQC196616 BZY196613:BZY196616 CJU196613:CJU196616 CTQ196613:CTQ196616 DDM196613:DDM196616 DNI196613:DNI196616 DXE196613:DXE196616 EHA196613:EHA196616 EQW196613:EQW196616 FAS196613:FAS196616 FKO196613:FKO196616 FUK196613:FUK196616 GEG196613:GEG196616 GOC196613:GOC196616 GXY196613:GXY196616 HHU196613:HHU196616 HRQ196613:HRQ196616 IBM196613:IBM196616 ILI196613:ILI196616 IVE196613:IVE196616 JFA196613:JFA196616 JOW196613:JOW196616 JYS196613:JYS196616 KIO196613:KIO196616 KSK196613:KSK196616 LCG196613:LCG196616 LMC196613:LMC196616 LVY196613:LVY196616 MFU196613:MFU196616 MPQ196613:MPQ196616 MZM196613:MZM196616 NJI196613:NJI196616 NTE196613:NTE196616 ODA196613:ODA196616 OMW196613:OMW196616 OWS196613:OWS196616 PGO196613:PGO196616 PQK196613:PQK196616 QAG196613:QAG196616 QKC196613:QKC196616 QTY196613:QTY196616 RDU196613:RDU196616 RNQ196613:RNQ196616 RXM196613:RXM196616 SHI196613:SHI196616 SRE196613:SRE196616 TBA196613:TBA196616 TKW196613:TKW196616 TUS196613:TUS196616 UEO196613:UEO196616 UOK196613:UOK196616 UYG196613:UYG196616 VIC196613:VIC196616 VRY196613:VRY196616 WBU196613:WBU196616 WLQ196613:WLQ196616 WVM196613:WVM196616 E262149:E262152 JA262149:JA262152 SW262149:SW262152 ACS262149:ACS262152 AMO262149:AMO262152 AWK262149:AWK262152 BGG262149:BGG262152 BQC262149:BQC262152 BZY262149:BZY262152 CJU262149:CJU262152 CTQ262149:CTQ262152 DDM262149:DDM262152 DNI262149:DNI262152 DXE262149:DXE262152 EHA262149:EHA262152 EQW262149:EQW262152 FAS262149:FAS262152 FKO262149:FKO262152 FUK262149:FUK262152 GEG262149:GEG262152 GOC262149:GOC262152 GXY262149:GXY262152 HHU262149:HHU262152 HRQ262149:HRQ262152 IBM262149:IBM262152 ILI262149:ILI262152 IVE262149:IVE262152 JFA262149:JFA262152 JOW262149:JOW262152 JYS262149:JYS262152 KIO262149:KIO262152 KSK262149:KSK262152 LCG262149:LCG262152 LMC262149:LMC262152 LVY262149:LVY262152 MFU262149:MFU262152 MPQ262149:MPQ262152 MZM262149:MZM262152 NJI262149:NJI262152 NTE262149:NTE262152 ODA262149:ODA262152 OMW262149:OMW262152 OWS262149:OWS262152 PGO262149:PGO262152 PQK262149:PQK262152 QAG262149:QAG262152 QKC262149:QKC262152 QTY262149:QTY262152 RDU262149:RDU262152 RNQ262149:RNQ262152 RXM262149:RXM262152 SHI262149:SHI262152 SRE262149:SRE262152 TBA262149:TBA262152 TKW262149:TKW262152 TUS262149:TUS262152 UEO262149:UEO262152 UOK262149:UOK262152 UYG262149:UYG262152 VIC262149:VIC262152 VRY262149:VRY262152 WBU262149:WBU262152 WLQ262149:WLQ262152 WVM262149:WVM262152 E327685:E327688 JA327685:JA327688 SW327685:SW327688 ACS327685:ACS327688 AMO327685:AMO327688 AWK327685:AWK327688 BGG327685:BGG327688 BQC327685:BQC327688 BZY327685:BZY327688 CJU327685:CJU327688 CTQ327685:CTQ327688 DDM327685:DDM327688 DNI327685:DNI327688 DXE327685:DXE327688 EHA327685:EHA327688 EQW327685:EQW327688 FAS327685:FAS327688 FKO327685:FKO327688 FUK327685:FUK327688 GEG327685:GEG327688 GOC327685:GOC327688 GXY327685:GXY327688 HHU327685:HHU327688 HRQ327685:HRQ327688 IBM327685:IBM327688 ILI327685:ILI327688 IVE327685:IVE327688 JFA327685:JFA327688 JOW327685:JOW327688 JYS327685:JYS327688 KIO327685:KIO327688 KSK327685:KSK327688 LCG327685:LCG327688 LMC327685:LMC327688 LVY327685:LVY327688 MFU327685:MFU327688 MPQ327685:MPQ327688 MZM327685:MZM327688 NJI327685:NJI327688 NTE327685:NTE327688 ODA327685:ODA327688 OMW327685:OMW327688 OWS327685:OWS327688 PGO327685:PGO327688 PQK327685:PQK327688 QAG327685:QAG327688 QKC327685:QKC327688 QTY327685:QTY327688 RDU327685:RDU327688 RNQ327685:RNQ327688 RXM327685:RXM327688 SHI327685:SHI327688 SRE327685:SRE327688 TBA327685:TBA327688 TKW327685:TKW327688 TUS327685:TUS327688 UEO327685:UEO327688 UOK327685:UOK327688 UYG327685:UYG327688 VIC327685:VIC327688 VRY327685:VRY327688 WBU327685:WBU327688 WLQ327685:WLQ327688 WVM327685:WVM327688 E393221:E393224 JA393221:JA393224 SW393221:SW393224 ACS393221:ACS393224 AMO393221:AMO393224 AWK393221:AWK393224 BGG393221:BGG393224 BQC393221:BQC393224 BZY393221:BZY393224 CJU393221:CJU393224 CTQ393221:CTQ393224 DDM393221:DDM393224 DNI393221:DNI393224 DXE393221:DXE393224 EHA393221:EHA393224 EQW393221:EQW393224 FAS393221:FAS393224 FKO393221:FKO393224 FUK393221:FUK393224 GEG393221:GEG393224 GOC393221:GOC393224 GXY393221:GXY393224 HHU393221:HHU393224 HRQ393221:HRQ393224 IBM393221:IBM393224 ILI393221:ILI393224 IVE393221:IVE393224 JFA393221:JFA393224 JOW393221:JOW393224 JYS393221:JYS393224 KIO393221:KIO393224 KSK393221:KSK393224 LCG393221:LCG393224 LMC393221:LMC393224 LVY393221:LVY393224 MFU393221:MFU393224 MPQ393221:MPQ393224 MZM393221:MZM393224 NJI393221:NJI393224 NTE393221:NTE393224 ODA393221:ODA393224 OMW393221:OMW393224 OWS393221:OWS393224 PGO393221:PGO393224 PQK393221:PQK393224 QAG393221:QAG393224 QKC393221:QKC393224 QTY393221:QTY393224 RDU393221:RDU393224 RNQ393221:RNQ393224 RXM393221:RXM393224 SHI393221:SHI393224 SRE393221:SRE393224 TBA393221:TBA393224 TKW393221:TKW393224 TUS393221:TUS393224 UEO393221:UEO393224 UOK393221:UOK393224 UYG393221:UYG393224 VIC393221:VIC393224 VRY393221:VRY393224 WBU393221:WBU393224 WLQ393221:WLQ393224 WVM393221:WVM393224 E458757:E458760 JA458757:JA458760 SW458757:SW458760 ACS458757:ACS458760 AMO458757:AMO458760 AWK458757:AWK458760 BGG458757:BGG458760 BQC458757:BQC458760 BZY458757:BZY458760 CJU458757:CJU458760 CTQ458757:CTQ458760 DDM458757:DDM458760 DNI458757:DNI458760 DXE458757:DXE458760 EHA458757:EHA458760 EQW458757:EQW458760 FAS458757:FAS458760 FKO458757:FKO458760 FUK458757:FUK458760 GEG458757:GEG458760 GOC458757:GOC458760 GXY458757:GXY458760 HHU458757:HHU458760 HRQ458757:HRQ458760 IBM458757:IBM458760 ILI458757:ILI458760 IVE458757:IVE458760 JFA458757:JFA458760 JOW458757:JOW458760 JYS458757:JYS458760 KIO458757:KIO458760 KSK458757:KSK458760 LCG458757:LCG458760 LMC458757:LMC458760 LVY458757:LVY458760 MFU458757:MFU458760 MPQ458757:MPQ458760 MZM458757:MZM458760 NJI458757:NJI458760 NTE458757:NTE458760 ODA458757:ODA458760 OMW458757:OMW458760 OWS458757:OWS458760 PGO458757:PGO458760 PQK458757:PQK458760 QAG458757:QAG458760 QKC458757:QKC458760 QTY458757:QTY458760 RDU458757:RDU458760 RNQ458757:RNQ458760 RXM458757:RXM458760 SHI458757:SHI458760 SRE458757:SRE458760 TBA458757:TBA458760 TKW458757:TKW458760 TUS458757:TUS458760 UEO458757:UEO458760 UOK458757:UOK458760 UYG458757:UYG458760 VIC458757:VIC458760 VRY458757:VRY458760 WBU458757:WBU458760 WLQ458757:WLQ458760 WVM458757:WVM458760 E524293:E524296 JA524293:JA524296 SW524293:SW524296 ACS524293:ACS524296 AMO524293:AMO524296 AWK524293:AWK524296 BGG524293:BGG524296 BQC524293:BQC524296 BZY524293:BZY524296 CJU524293:CJU524296 CTQ524293:CTQ524296 DDM524293:DDM524296 DNI524293:DNI524296 DXE524293:DXE524296 EHA524293:EHA524296 EQW524293:EQW524296 FAS524293:FAS524296 FKO524293:FKO524296 FUK524293:FUK524296 GEG524293:GEG524296 GOC524293:GOC524296 GXY524293:GXY524296 HHU524293:HHU524296 HRQ524293:HRQ524296 IBM524293:IBM524296 ILI524293:ILI524296 IVE524293:IVE524296 JFA524293:JFA524296 JOW524293:JOW524296 JYS524293:JYS524296 KIO524293:KIO524296 KSK524293:KSK524296 LCG524293:LCG524296 LMC524293:LMC524296 LVY524293:LVY524296 MFU524293:MFU524296 MPQ524293:MPQ524296 MZM524293:MZM524296 NJI524293:NJI524296 NTE524293:NTE524296 ODA524293:ODA524296 OMW524293:OMW524296 OWS524293:OWS524296 PGO524293:PGO524296 PQK524293:PQK524296 QAG524293:QAG524296 QKC524293:QKC524296 QTY524293:QTY524296 RDU524293:RDU524296 RNQ524293:RNQ524296 RXM524293:RXM524296 SHI524293:SHI524296 SRE524293:SRE524296 TBA524293:TBA524296 TKW524293:TKW524296 TUS524293:TUS524296 UEO524293:UEO524296 UOK524293:UOK524296 UYG524293:UYG524296 VIC524293:VIC524296 VRY524293:VRY524296 WBU524293:WBU524296 WLQ524293:WLQ524296 WVM524293:WVM524296 E589829:E589832 JA589829:JA589832 SW589829:SW589832 ACS589829:ACS589832 AMO589829:AMO589832 AWK589829:AWK589832 BGG589829:BGG589832 BQC589829:BQC589832 BZY589829:BZY589832 CJU589829:CJU589832 CTQ589829:CTQ589832 DDM589829:DDM589832 DNI589829:DNI589832 DXE589829:DXE589832 EHA589829:EHA589832 EQW589829:EQW589832 FAS589829:FAS589832 FKO589829:FKO589832 FUK589829:FUK589832 GEG589829:GEG589832 GOC589829:GOC589832 GXY589829:GXY589832 HHU589829:HHU589832 HRQ589829:HRQ589832 IBM589829:IBM589832 ILI589829:ILI589832 IVE589829:IVE589832 JFA589829:JFA589832 JOW589829:JOW589832 JYS589829:JYS589832 KIO589829:KIO589832 KSK589829:KSK589832 LCG589829:LCG589832 LMC589829:LMC589832 LVY589829:LVY589832 MFU589829:MFU589832 MPQ589829:MPQ589832 MZM589829:MZM589832 NJI589829:NJI589832 NTE589829:NTE589832 ODA589829:ODA589832 OMW589829:OMW589832 OWS589829:OWS589832 PGO589829:PGO589832 PQK589829:PQK589832 QAG589829:QAG589832 QKC589829:QKC589832 QTY589829:QTY589832 RDU589829:RDU589832 RNQ589829:RNQ589832 RXM589829:RXM589832 SHI589829:SHI589832 SRE589829:SRE589832 TBA589829:TBA589832 TKW589829:TKW589832 TUS589829:TUS589832 UEO589829:UEO589832 UOK589829:UOK589832 UYG589829:UYG589832 VIC589829:VIC589832 VRY589829:VRY589832 WBU589829:WBU589832 WLQ589829:WLQ589832 WVM589829:WVM589832 E655365:E655368 JA655365:JA655368 SW655365:SW655368 ACS655365:ACS655368 AMO655365:AMO655368 AWK655365:AWK655368 BGG655365:BGG655368 BQC655365:BQC655368 BZY655365:BZY655368 CJU655365:CJU655368 CTQ655365:CTQ655368 DDM655365:DDM655368 DNI655365:DNI655368 DXE655365:DXE655368 EHA655365:EHA655368 EQW655365:EQW655368 FAS655365:FAS655368 FKO655365:FKO655368 FUK655365:FUK655368 GEG655365:GEG655368 GOC655365:GOC655368 GXY655365:GXY655368 HHU655365:HHU655368 HRQ655365:HRQ655368 IBM655365:IBM655368 ILI655365:ILI655368 IVE655365:IVE655368 JFA655365:JFA655368 JOW655365:JOW655368 JYS655365:JYS655368 KIO655365:KIO655368 KSK655365:KSK655368 LCG655365:LCG655368 LMC655365:LMC655368 LVY655365:LVY655368 MFU655365:MFU655368 MPQ655365:MPQ655368 MZM655365:MZM655368 NJI655365:NJI655368 NTE655365:NTE655368 ODA655365:ODA655368 OMW655365:OMW655368 OWS655365:OWS655368 PGO655365:PGO655368 PQK655365:PQK655368 QAG655365:QAG655368 QKC655365:QKC655368 QTY655365:QTY655368 RDU655365:RDU655368 RNQ655365:RNQ655368 RXM655365:RXM655368 SHI655365:SHI655368 SRE655365:SRE655368 TBA655365:TBA655368 TKW655365:TKW655368 TUS655365:TUS655368 UEO655365:UEO655368 UOK655365:UOK655368 UYG655365:UYG655368 VIC655365:VIC655368 VRY655365:VRY655368 WBU655365:WBU655368 WLQ655365:WLQ655368 WVM655365:WVM655368 E720901:E720904 JA720901:JA720904 SW720901:SW720904 ACS720901:ACS720904 AMO720901:AMO720904 AWK720901:AWK720904 BGG720901:BGG720904 BQC720901:BQC720904 BZY720901:BZY720904 CJU720901:CJU720904 CTQ720901:CTQ720904 DDM720901:DDM720904 DNI720901:DNI720904 DXE720901:DXE720904 EHA720901:EHA720904 EQW720901:EQW720904 FAS720901:FAS720904 FKO720901:FKO720904 FUK720901:FUK720904 GEG720901:GEG720904 GOC720901:GOC720904 GXY720901:GXY720904 HHU720901:HHU720904 HRQ720901:HRQ720904 IBM720901:IBM720904 ILI720901:ILI720904 IVE720901:IVE720904 JFA720901:JFA720904 JOW720901:JOW720904 JYS720901:JYS720904 KIO720901:KIO720904 KSK720901:KSK720904 LCG720901:LCG720904 LMC720901:LMC720904 LVY720901:LVY720904 MFU720901:MFU720904 MPQ720901:MPQ720904 MZM720901:MZM720904 NJI720901:NJI720904 NTE720901:NTE720904 ODA720901:ODA720904 OMW720901:OMW720904 OWS720901:OWS720904 PGO720901:PGO720904 PQK720901:PQK720904 QAG720901:QAG720904 QKC720901:QKC720904 QTY720901:QTY720904 RDU720901:RDU720904 RNQ720901:RNQ720904 RXM720901:RXM720904 SHI720901:SHI720904 SRE720901:SRE720904 TBA720901:TBA720904 TKW720901:TKW720904 TUS720901:TUS720904 UEO720901:UEO720904 UOK720901:UOK720904 UYG720901:UYG720904 VIC720901:VIC720904 VRY720901:VRY720904 WBU720901:WBU720904 WLQ720901:WLQ720904 WVM720901:WVM720904 E786437:E786440 JA786437:JA786440 SW786437:SW786440 ACS786437:ACS786440 AMO786437:AMO786440 AWK786437:AWK786440 BGG786437:BGG786440 BQC786437:BQC786440 BZY786437:BZY786440 CJU786437:CJU786440 CTQ786437:CTQ786440 DDM786437:DDM786440 DNI786437:DNI786440 DXE786437:DXE786440 EHA786437:EHA786440 EQW786437:EQW786440 FAS786437:FAS786440 FKO786437:FKO786440 FUK786437:FUK786440 GEG786437:GEG786440 GOC786437:GOC786440 GXY786437:GXY786440 HHU786437:HHU786440 HRQ786437:HRQ786440 IBM786437:IBM786440 ILI786437:ILI786440 IVE786437:IVE786440 JFA786437:JFA786440 JOW786437:JOW786440 JYS786437:JYS786440 KIO786437:KIO786440 KSK786437:KSK786440 LCG786437:LCG786440 LMC786437:LMC786440 LVY786437:LVY786440 MFU786437:MFU786440 MPQ786437:MPQ786440 MZM786437:MZM786440 NJI786437:NJI786440 NTE786437:NTE786440 ODA786437:ODA786440 OMW786437:OMW786440 OWS786437:OWS786440 PGO786437:PGO786440 PQK786437:PQK786440 QAG786437:QAG786440 QKC786437:QKC786440 QTY786437:QTY786440 RDU786437:RDU786440 RNQ786437:RNQ786440 RXM786437:RXM786440 SHI786437:SHI786440 SRE786437:SRE786440 TBA786437:TBA786440 TKW786437:TKW786440 TUS786437:TUS786440 UEO786437:UEO786440 UOK786437:UOK786440 UYG786437:UYG786440 VIC786437:VIC786440 VRY786437:VRY786440 WBU786437:WBU786440 WLQ786437:WLQ786440 WVM786437:WVM786440 E851973:E851976 JA851973:JA851976 SW851973:SW851976 ACS851973:ACS851976 AMO851973:AMO851976 AWK851973:AWK851976 BGG851973:BGG851976 BQC851973:BQC851976 BZY851973:BZY851976 CJU851973:CJU851976 CTQ851973:CTQ851976 DDM851973:DDM851976 DNI851973:DNI851976 DXE851973:DXE851976 EHA851973:EHA851976 EQW851973:EQW851976 FAS851973:FAS851976 FKO851973:FKO851976 FUK851973:FUK851976 GEG851973:GEG851976 GOC851973:GOC851976 GXY851973:GXY851976 HHU851973:HHU851976 HRQ851973:HRQ851976 IBM851973:IBM851976 ILI851973:ILI851976 IVE851973:IVE851976 JFA851973:JFA851976 JOW851973:JOW851976 JYS851973:JYS851976 KIO851973:KIO851976 KSK851973:KSK851976 LCG851973:LCG851976 LMC851973:LMC851976 LVY851973:LVY851976 MFU851973:MFU851976 MPQ851973:MPQ851976 MZM851973:MZM851976 NJI851973:NJI851976 NTE851973:NTE851976 ODA851973:ODA851976 OMW851973:OMW851976 OWS851973:OWS851976 PGO851973:PGO851976 PQK851973:PQK851976 QAG851973:QAG851976 QKC851973:QKC851976 QTY851973:QTY851976 RDU851973:RDU851976 RNQ851973:RNQ851976 RXM851973:RXM851976 SHI851973:SHI851976 SRE851973:SRE851976 TBA851973:TBA851976 TKW851973:TKW851976 TUS851973:TUS851976 UEO851973:UEO851976 UOK851973:UOK851976 UYG851973:UYG851976 VIC851973:VIC851976 VRY851973:VRY851976 WBU851973:WBU851976 WLQ851973:WLQ851976 WVM851973:WVM851976 E917509:E917512 JA917509:JA917512 SW917509:SW917512 ACS917509:ACS917512 AMO917509:AMO917512 AWK917509:AWK917512 BGG917509:BGG917512 BQC917509:BQC917512 BZY917509:BZY917512 CJU917509:CJU917512 CTQ917509:CTQ917512 DDM917509:DDM917512 DNI917509:DNI917512 DXE917509:DXE917512 EHA917509:EHA917512 EQW917509:EQW917512 FAS917509:FAS917512 FKO917509:FKO917512 FUK917509:FUK917512 GEG917509:GEG917512 GOC917509:GOC917512 GXY917509:GXY917512 HHU917509:HHU917512 HRQ917509:HRQ917512 IBM917509:IBM917512 ILI917509:ILI917512 IVE917509:IVE917512 JFA917509:JFA917512 JOW917509:JOW917512 JYS917509:JYS917512 KIO917509:KIO917512 KSK917509:KSK917512 LCG917509:LCG917512 LMC917509:LMC917512 LVY917509:LVY917512 MFU917509:MFU917512 MPQ917509:MPQ917512 MZM917509:MZM917512 NJI917509:NJI917512 NTE917509:NTE917512 ODA917509:ODA917512 OMW917509:OMW917512 OWS917509:OWS917512 PGO917509:PGO917512 PQK917509:PQK917512 QAG917509:QAG917512 QKC917509:QKC917512 QTY917509:QTY917512 RDU917509:RDU917512 RNQ917509:RNQ917512 RXM917509:RXM917512 SHI917509:SHI917512 SRE917509:SRE917512 TBA917509:TBA917512 TKW917509:TKW917512 TUS917509:TUS917512 UEO917509:UEO917512 UOK917509:UOK917512 UYG917509:UYG917512 VIC917509:VIC917512 VRY917509:VRY917512 WBU917509:WBU917512 WLQ917509:WLQ917512 WVM917509:WVM917512 E983045:E983048 JA983045:JA983048 SW983045:SW983048 ACS983045:ACS983048 AMO983045:AMO983048 AWK983045:AWK983048 BGG983045:BGG983048 BQC983045:BQC983048 BZY983045:BZY983048 CJU983045:CJU983048 CTQ983045:CTQ983048 DDM983045:DDM983048 DNI983045:DNI983048 DXE983045:DXE983048 EHA983045:EHA983048 EQW983045:EQW983048 FAS983045:FAS983048 FKO983045:FKO983048 FUK983045:FUK983048 GEG983045:GEG983048 GOC983045:GOC983048 GXY983045:GXY983048 HHU983045:HHU983048 HRQ983045:HRQ983048 IBM983045:IBM983048 ILI983045:ILI983048 IVE983045:IVE983048 JFA983045:JFA983048 JOW983045:JOW983048 JYS983045:JYS983048 KIO983045:KIO983048 KSK983045:KSK983048 LCG983045:LCG983048 LMC983045:LMC983048 LVY983045:LVY983048 MFU983045:MFU983048 MPQ983045:MPQ983048 MZM983045:MZM983048 NJI983045:NJI983048 NTE983045:NTE983048 ODA983045:ODA983048 OMW983045:OMW983048 OWS983045:OWS983048 PGO983045:PGO983048 PQK983045:PQK983048 QAG983045:QAG983048 QKC983045:QKC983048 QTY983045:QTY983048 RDU983045:RDU983048 RNQ983045:RNQ983048 RXM983045:RXM983048 SHI983045:SHI983048 SRE983045:SRE983048 TBA983045:TBA983048 TKW983045:TKW983048 TUS983045:TUS983048 UEO983045:UEO983048 UOK983045:UOK983048 UYG983045:UYG983048 VIC983045:VIC983048 VRY983045:VRY983048 WBU983045:WBU983048 WLQ983045:WLQ983048 WVM983045:WVM983048 WLQ983050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xr:uid="{00000000-0002-0000-0300-000001000000}">
      <formula1>factors</formula1>
    </dataValidation>
    <dataValidation type="decimal" allowBlank="1" showInputMessage="1" showErrorMessage="1" sqref="F4:F8 JB4:JB8 SX4:SX8 ACT4:ACT8 AMP4:AMP8 AWL4:AWL8 BGH4:BGH8 BQD4:BQD8 BZZ4:BZZ8 CJV4:CJV8 CTR4:CTR8 DDN4:DDN8 DNJ4:DNJ8 DXF4:DXF8 EHB4:EHB8 EQX4:EQX8 FAT4:FAT8 FKP4:FKP8 FUL4:FUL8 GEH4:GEH8 GOD4:GOD8 GXZ4:GXZ8 HHV4:HHV8 HRR4:HRR8 IBN4:IBN8 ILJ4:ILJ8 IVF4:IVF8 JFB4:JFB8 JOX4:JOX8 JYT4:JYT8 KIP4:KIP8 KSL4:KSL8 LCH4:LCH8 LMD4:LMD8 LVZ4:LVZ8 MFV4:MFV8 MPR4:MPR8 MZN4:MZN8 NJJ4:NJJ8 NTF4:NTF8 ODB4:ODB8 OMX4:OMX8 OWT4:OWT8 PGP4:PGP8 PQL4:PQL8 QAH4:QAH8 QKD4:QKD8 QTZ4:QTZ8 RDV4:RDV8 RNR4:RNR8 RXN4:RXN8 SHJ4:SHJ8 SRF4:SRF8 TBB4:TBB8 TKX4:TKX8 TUT4:TUT8 UEP4:UEP8 UOL4:UOL8 UYH4:UYH8 VID4:VID8 VRZ4:VRZ8 WBV4:WBV8 WLR4:WLR8 WVN4:WVN8 F65540:F65544 JB65540:JB65544 SX65540:SX65544 ACT65540:ACT65544 AMP65540:AMP65544 AWL65540:AWL65544 BGH65540:BGH65544 BQD65540:BQD65544 BZZ65540:BZZ65544 CJV65540:CJV65544 CTR65540:CTR65544 DDN65540:DDN65544 DNJ65540:DNJ65544 DXF65540:DXF65544 EHB65540:EHB65544 EQX65540:EQX65544 FAT65540:FAT65544 FKP65540:FKP65544 FUL65540:FUL65544 GEH65540:GEH65544 GOD65540:GOD65544 GXZ65540:GXZ65544 HHV65540:HHV65544 HRR65540:HRR65544 IBN65540:IBN65544 ILJ65540:ILJ65544 IVF65540:IVF65544 JFB65540:JFB65544 JOX65540:JOX65544 JYT65540:JYT65544 KIP65540:KIP65544 KSL65540:KSL65544 LCH65540:LCH65544 LMD65540:LMD65544 LVZ65540:LVZ65544 MFV65540:MFV65544 MPR65540:MPR65544 MZN65540:MZN65544 NJJ65540:NJJ65544 NTF65540:NTF65544 ODB65540:ODB65544 OMX65540:OMX65544 OWT65540:OWT65544 PGP65540:PGP65544 PQL65540:PQL65544 QAH65540:QAH65544 QKD65540:QKD65544 QTZ65540:QTZ65544 RDV65540:RDV65544 RNR65540:RNR65544 RXN65540:RXN65544 SHJ65540:SHJ65544 SRF65540:SRF65544 TBB65540:TBB65544 TKX65540:TKX65544 TUT65540:TUT65544 UEP65540:UEP65544 UOL65540:UOL65544 UYH65540:UYH65544 VID65540:VID65544 VRZ65540:VRZ65544 WBV65540:WBV65544 WLR65540:WLR65544 WVN65540:WVN65544 F131076:F131080 JB131076:JB131080 SX131076:SX131080 ACT131076:ACT131080 AMP131076:AMP131080 AWL131076:AWL131080 BGH131076:BGH131080 BQD131076:BQD131080 BZZ131076:BZZ131080 CJV131076:CJV131080 CTR131076:CTR131080 DDN131076:DDN131080 DNJ131076:DNJ131080 DXF131076:DXF131080 EHB131076:EHB131080 EQX131076:EQX131080 FAT131076:FAT131080 FKP131076:FKP131080 FUL131076:FUL131080 GEH131076:GEH131080 GOD131076:GOD131080 GXZ131076:GXZ131080 HHV131076:HHV131080 HRR131076:HRR131080 IBN131076:IBN131080 ILJ131076:ILJ131080 IVF131076:IVF131080 JFB131076:JFB131080 JOX131076:JOX131080 JYT131076:JYT131080 KIP131076:KIP131080 KSL131076:KSL131080 LCH131076:LCH131080 LMD131076:LMD131080 LVZ131076:LVZ131080 MFV131076:MFV131080 MPR131076:MPR131080 MZN131076:MZN131080 NJJ131076:NJJ131080 NTF131076:NTF131080 ODB131076:ODB131080 OMX131076:OMX131080 OWT131076:OWT131080 PGP131076:PGP131080 PQL131076:PQL131080 QAH131076:QAH131080 QKD131076:QKD131080 QTZ131076:QTZ131080 RDV131076:RDV131080 RNR131076:RNR131080 RXN131076:RXN131080 SHJ131076:SHJ131080 SRF131076:SRF131080 TBB131076:TBB131080 TKX131076:TKX131080 TUT131076:TUT131080 UEP131076:UEP131080 UOL131076:UOL131080 UYH131076:UYH131080 VID131076:VID131080 VRZ131076:VRZ131080 WBV131076:WBV131080 WLR131076:WLR131080 WVN131076:WVN131080 F196612:F196616 JB196612:JB196616 SX196612:SX196616 ACT196612:ACT196616 AMP196612:AMP196616 AWL196612:AWL196616 BGH196612:BGH196616 BQD196612:BQD196616 BZZ196612:BZZ196616 CJV196612:CJV196616 CTR196612:CTR196616 DDN196612:DDN196616 DNJ196612:DNJ196616 DXF196612:DXF196616 EHB196612:EHB196616 EQX196612:EQX196616 FAT196612:FAT196616 FKP196612:FKP196616 FUL196612:FUL196616 GEH196612:GEH196616 GOD196612:GOD196616 GXZ196612:GXZ196616 HHV196612:HHV196616 HRR196612:HRR196616 IBN196612:IBN196616 ILJ196612:ILJ196616 IVF196612:IVF196616 JFB196612:JFB196616 JOX196612:JOX196616 JYT196612:JYT196616 KIP196612:KIP196616 KSL196612:KSL196616 LCH196612:LCH196616 LMD196612:LMD196616 LVZ196612:LVZ196616 MFV196612:MFV196616 MPR196612:MPR196616 MZN196612:MZN196616 NJJ196612:NJJ196616 NTF196612:NTF196616 ODB196612:ODB196616 OMX196612:OMX196616 OWT196612:OWT196616 PGP196612:PGP196616 PQL196612:PQL196616 QAH196612:QAH196616 QKD196612:QKD196616 QTZ196612:QTZ196616 RDV196612:RDV196616 RNR196612:RNR196616 RXN196612:RXN196616 SHJ196612:SHJ196616 SRF196612:SRF196616 TBB196612:TBB196616 TKX196612:TKX196616 TUT196612:TUT196616 UEP196612:UEP196616 UOL196612:UOL196616 UYH196612:UYH196616 VID196612:VID196616 VRZ196612:VRZ196616 WBV196612:WBV196616 WLR196612:WLR196616 WVN196612:WVN196616 F262148:F262152 JB262148:JB262152 SX262148:SX262152 ACT262148:ACT262152 AMP262148:AMP262152 AWL262148:AWL262152 BGH262148:BGH262152 BQD262148:BQD262152 BZZ262148:BZZ262152 CJV262148:CJV262152 CTR262148:CTR262152 DDN262148:DDN262152 DNJ262148:DNJ262152 DXF262148:DXF262152 EHB262148:EHB262152 EQX262148:EQX262152 FAT262148:FAT262152 FKP262148:FKP262152 FUL262148:FUL262152 GEH262148:GEH262152 GOD262148:GOD262152 GXZ262148:GXZ262152 HHV262148:HHV262152 HRR262148:HRR262152 IBN262148:IBN262152 ILJ262148:ILJ262152 IVF262148:IVF262152 JFB262148:JFB262152 JOX262148:JOX262152 JYT262148:JYT262152 KIP262148:KIP262152 KSL262148:KSL262152 LCH262148:LCH262152 LMD262148:LMD262152 LVZ262148:LVZ262152 MFV262148:MFV262152 MPR262148:MPR262152 MZN262148:MZN262152 NJJ262148:NJJ262152 NTF262148:NTF262152 ODB262148:ODB262152 OMX262148:OMX262152 OWT262148:OWT262152 PGP262148:PGP262152 PQL262148:PQL262152 QAH262148:QAH262152 QKD262148:QKD262152 QTZ262148:QTZ262152 RDV262148:RDV262152 RNR262148:RNR262152 RXN262148:RXN262152 SHJ262148:SHJ262152 SRF262148:SRF262152 TBB262148:TBB262152 TKX262148:TKX262152 TUT262148:TUT262152 UEP262148:UEP262152 UOL262148:UOL262152 UYH262148:UYH262152 VID262148:VID262152 VRZ262148:VRZ262152 WBV262148:WBV262152 WLR262148:WLR262152 WVN262148:WVN262152 F327684:F327688 JB327684:JB327688 SX327684:SX327688 ACT327684:ACT327688 AMP327684:AMP327688 AWL327684:AWL327688 BGH327684:BGH327688 BQD327684:BQD327688 BZZ327684:BZZ327688 CJV327684:CJV327688 CTR327684:CTR327688 DDN327684:DDN327688 DNJ327684:DNJ327688 DXF327684:DXF327688 EHB327684:EHB327688 EQX327684:EQX327688 FAT327684:FAT327688 FKP327684:FKP327688 FUL327684:FUL327688 GEH327684:GEH327688 GOD327684:GOD327688 GXZ327684:GXZ327688 HHV327684:HHV327688 HRR327684:HRR327688 IBN327684:IBN327688 ILJ327684:ILJ327688 IVF327684:IVF327688 JFB327684:JFB327688 JOX327684:JOX327688 JYT327684:JYT327688 KIP327684:KIP327688 KSL327684:KSL327688 LCH327684:LCH327688 LMD327684:LMD327688 LVZ327684:LVZ327688 MFV327684:MFV327688 MPR327684:MPR327688 MZN327684:MZN327688 NJJ327684:NJJ327688 NTF327684:NTF327688 ODB327684:ODB327688 OMX327684:OMX327688 OWT327684:OWT327688 PGP327684:PGP327688 PQL327684:PQL327688 QAH327684:QAH327688 QKD327684:QKD327688 QTZ327684:QTZ327688 RDV327684:RDV327688 RNR327684:RNR327688 RXN327684:RXN327688 SHJ327684:SHJ327688 SRF327684:SRF327688 TBB327684:TBB327688 TKX327684:TKX327688 TUT327684:TUT327688 UEP327684:UEP327688 UOL327684:UOL327688 UYH327684:UYH327688 VID327684:VID327688 VRZ327684:VRZ327688 WBV327684:WBV327688 WLR327684:WLR327688 WVN327684:WVN327688 F393220:F393224 JB393220:JB393224 SX393220:SX393224 ACT393220:ACT393224 AMP393220:AMP393224 AWL393220:AWL393224 BGH393220:BGH393224 BQD393220:BQD393224 BZZ393220:BZZ393224 CJV393220:CJV393224 CTR393220:CTR393224 DDN393220:DDN393224 DNJ393220:DNJ393224 DXF393220:DXF393224 EHB393220:EHB393224 EQX393220:EQX393224 FAT393220:FAT393224 FKP393220:FKP393224 FUL393220:FUL393224 GEH393220:GEH393224 GOD393220:GOD393224 GXZ393220:GXZ393224 HHV393220:HHV393224 HRR393220:HRR393224 IBN393220:IBN393224 ILJ393220:ILJ393224 IVF393220:IVF393224 JFB393220:JFB393224 JOX393220:JOX393224 JYT393220:JYT393224 KIP393220:KIP393224 KSL393220:KSL393224 LCH393220:LCH393224 LMD393220:LMD393224 LVZ393220:LVZ393224 MFV393220:MFV393224 MPR393220:MPR393224 MZN393220:MZN393224 NJJ393220:NJJ393224 NTF393220:NTF393224 ODB393220:ODB393224 OMX393220:OMX393224 OWT393220:OWT393224 PGP393220:PGP393224 PQL393220:PQL393224 QAH393220:QAH393224 QKD393220:QKD393224 QTZ393220:QTZ393224 RDV393220:RDV393224 RNR393220:RNR393224 RXN393220:RXN393224 SHJ393220:SHJ393224 SRF393220:SRF393224 TBB393220:TBB393224 TKX393220:TKX393224 TUT393220:TUT393224 UEP393220:UEP393224 UOL393220:UOL393224 UYH393220:UYH393224 VID393220:VID393224 VRZ393220:VRZ393224 WBV393220:WBV393224 WLR393220:WLR393224 WVN393220:WVN393224 F458756:F458760 JB458756:JB458760 SX458756:SX458760 ACT458756:ACT458760 AMP458756:AMP458760 AWL458756:AWL458760 BGH458756:BGH458760 BQD458756:BQD458760 BZZ458756:BZZ458760 CJV458756:CJV458760 CTR458756:CTR458760 DDN458756:DDN458760 DNJ458756:DNJ458760 DXF458756:DXF458760 EHB458756:EHB458760 EQX458756:EQX458760 FAT458756:FAT458760 FKP458756:FKP458760 FUL458756:FUL458760 GEH458756:GEH458760 GOD458756:GOD458760 GXZ458756:GXZ458760 HHV458756:HHV458760 HRR458756:HRR458760 IBN458756:IBN458760 ILJ458756:ILJ458760 IVF458756:IVF458760 JFB458756:JFB458760 JOX458756:JOX458760 JYT458756:JYT458760 KIP458756:KIP458760 KSL458756:KSL458760 LCH458756:LCH458760 LMD458756:LMD458760 LVZ458756:LVZ458760 MFV458756:MFV458760 MPR458756:MPR458760 MZN458756:MZN458760 NJJ458756:NJJ458760 NTF458756:NTF458760 ODB458756:ODB458760 OMX458756:OMX458760 OWT458756:OWT458760 PGP458756:PGP458760 PQL458756:PQL458760 QAH458756:QAH458760 QKD458756:QKD458760 QTZ458756:QTZ458760 RDV458756:RDV458760 RNR458756:RNR458760 RXN458756:RXN458760 SHJ458756:SHJ458760 SRF458756:SRF458760 TBB458756:TBB458760 TKX458756:TKX458760 TUT458756:TUT458760 UEP458756:UEP458760 UOL458756:UOL458760 UYH458756:UYH458760 VID458756:VID458760 VRZ458756:VRZ458760 WBV458756:WBV458760 WLR458756:WLR458760 WVN458756:WVN458760 F524292:F524296 JB524292:JB524296 SX524292:SX524296 ACT524292:ACT524296 AMP524292:AMP524296 AWL524292:AWL524296 BGH524292:BGH524296 BQD524292:BQD524296 BZZ524292:BZZ524296 CJV524292:CJV524296 CTR524292:CTR524296 DDN524292:DDN524296 DNJ524292:DNJ524296 DXF524292:DXF524296 EHB524292:EHB524296 EQX524292:EQX524296 FAT524292:FAT524296 FKP524292:FKP524296 FUL524292:FUL524296 GEH524292:GEH524296 GOD524292:GOD524296 GXZ524292:GXZ524296 HHV524292:HHV524296 HRR524292:HRR524296 IBN524292:IBN524296 ILJ524292:ILJ524296 IVF524292:IVF524296 JFB524292:JFB524296 JOX524292:JOX524296 JYT524292:JYT524296 KIP524292:KIP524296 KSL524292:KSL524296 LCH524292:LCH524296 LMD524292:LMD524296 LVZ524292:LVZ524296 MFV524292:MFV524296 MPR524292:MPR524296 MZN524292:MZN524296 NJJ524292:NJJ524296 NTF524292:NTF524296 ODB524292:ODB524296 OMX524292:OMX524296 OWT524292:OWT524296 PGP524292:PGP524296 PQL524292:PQL524296 QAH524292:QAH524296 QKD524292:QKD524296 QTZ524292:QTZ524296 RDV524292:RDV524296 RNR524292:RNR524296 RXN524292:RXN524296 SHJ524292:SHJ524296 SRF524292:SRF524296 TBB524292:TBB524296 TKX524292:TKX524296 TUT524292:TUT524296 UEP524292:UEP524296 UOL524292:UOL524296 UYH524292:UYH524296 VID524292:VID524296 VRZ524292:VRZ524296 WBV524292:WBV524296 WLR524292:WLR524296 WVN524292:WVN524296 F589828:F589832 JB589828:JB589832 SX589828:SX589832 ACT589828:ACT589832 AMP589828:AMP589832 AWL589828:AWL589832 BGH589828:BGH589832 BQD589828:BQD589832 BZZ589828:BZZ589832 CJV589828:CJV589832 CTR589828:CTR589832 DDN589828:DDN589832 DNJ589828:DNJ589832 DXF589828:DXF589832 EHB589828:EHB589832 EQX589828:EQX589832 FAT589828:FAT589832 FKP589828:FKP589832 FUL589828:FUL589832 GEH589828:GEH589832 GOD589828:GOD589832 GXZ589828:GXZ589832 HHV589828:HHV589832 HRR589828:HRR589832 IBN589828:IBN589832 ILJ589828:ILJ589832 IVF589828:IVF589832 JFB589828:JFB589832 JOX589828:JOX589832 JYT589828:JYT589832 KIP589828:KIP589832 KSL589828:KSL589832 LCH589828:LCH589832 LMD589828:LMD589832 LVZ589828:LVZ589832 MFV589828:MFV589832 MPR589828:MPR589832 MZN589828:MZN589832 NJJ589828:NJJ589832 NTF589828:NTF589832 ODB589828:ODB589832 OMX589828:OMX589832 OWT589828:OWT589832 PGP589828:PGP589832 PQL589828:PQL589832 QAH589828:QAH589832 QKD589828:QKD589832 QTZ589828:QTZ589832 RDV589828:RDV589832 RNR589828:RNR589832 RXN589828:RXN589832 SHJ589828:SHJ589832 SRF589828:SRF589832 TBB589828:TBB589832 TKX589828:TKX589832 TUT589828:TUT589832 UEP589828:UEP589832 UOL589828:UOL589832 UYH589828:UYH589832 VID589828:VID589832 VRZ589828:VRZ589832 WBV589828:WBV589832 WLR589828:WLR589832 WVN589828:WVN589832 F655364:F655368 JB655364:JB655368 SX655364:SX655368 ACT655364:ACT655368 AMP655364:AMP655368 AWL655364:AWL655368 BGH655364:BGH655368 BQD655364:BQD655368 BZZ655364:BZZ655368 CJV655364:CJV655368 CTR655364:CTR655368 DDN655364:DDN655368 DNJ655364:DNJ655368 DXF655364:DXF655368 EHB655364:EHB655368 EQX655364:EQX655368 FAT655364:FAT655368 FKP655364:FKP655368 FUL655364:FUL655368 GEH655364:GEH655368 GOD655364:GOD655368 GXZ655364:GXZ655368 HHV655364:HHV655368 HRR655364:HRR655368 IBN655364:IBN655368 ILJ655364:ILJ655368 IVF655364:IVF655368 JFB655364:JFB655368 JOX655364:JOX655368 JYT655364:JYT655368 KIP655364:KIP655368 KSL655364:KSL655368 LCH655364:LCH655368 LMD655364:LMD655368 LVZ655364:LVZ655368 MFV655364:MFV655368 MPR655364:MPR655368 MZN655364:MZN655368 NJJ655364:NJJ655368 NTF655364:NTF655368 ODB655364:ODB655368 OMX655364:OMX655368 OWT655364:OWT655368 PGP655364:PGP655368 PQL655364:PQL655368 QAH655364:QAH655368 QKD655364:QKD655368 QTZ655364:QTZ655368 RDV655364:RDV655368 RNR655364:RNR655368 RXN655364:RXN655368 SHJ655364:SHJ655368 SRF655364:SRF655368 TBB655364:TBB655368 TKX655364:TKX655368 TUT655364:TUT655368 UEP655364:UEP655368 UOL655364:UOL655368 UYH655364:UYH655368 VID655364:VID655368 VRZ655364:VRZ655368 WBV655364:WBV655368 WLR655364:WLR655368 WVN655364:WVN655368 F720900:F720904 JB720900:JB720904 SX720900:SX720904 ACT720900:ACT720904 AMP720900:AMP720904 AWL720900:AWL720904 BGH720900:BGH720904 BQD720900:BQD720904 BZZ720900:BZZ720904 CJV720900:CJV720904 CTR720900:CTR720904 DDN720900:DDN720904 DNJ720900:DNJ720904 DXF720900:DXF720904 EHB720900:EHB720904 EQX720900:EQX720904 FAT720900:FAT720904 FKP720900:FKP720904 FUL720900:FUL720904 GEH720900:GEH720904 GOD720900:GOD720904 GXZ720900:GXZ720904 HHV720900:HHV720904 HRR720900:HRR720904 IBN720900:IBN720904 ILJ720900:ILJ720904 IVF720900:IVF720904 JFB720900:JFB720904 JOX720900:JOX720904 JYT720900:JYT720904 KIP720900:KIP720904 KSL720900:KSL720904 LCH720900:LCH720904 LMD720900:LMD720904 LVZ720900:LVZ720904 MFV720900:MFV720904 MPR720900:MPR720904 MZN720900:MZN720904 NJJ720900:NJJ720904 NTF720900:NTF720904 ODB720900:ODB720904 OMX720900:OMX720904 OWT720900:OWT720904 PGP720900:PGP720904 PQL720900:PQL720904 QAH720900:QAH720904 QKD720900:QKD720904 QTZ720900:QTZ720904 RDV720900:RDV720904 RNR720900:RNR720904 RXN720900:RXN720904 SHJ720900:SHJ720904 SRF720900:SRF720904 TBB720900:TBB720904 TKX720900:TKX720904 TUT720900:TUT720904 UEP720900:UEP720904 UOL720900:UOL720904 UYH720900:UYH720904 VID720900:VID720904 VRZ720900:VRZ720904 WBV720900:WBV720904 WLR720900:WLR720904 WVN720900:WVN720904 F786436:F786440 JB786436:JB786440 SX786436:SX786440 ACT786436:ACT786440 AMP786436:AMP786440 AWL786436:AWL786440 BGH786436:BGH786440 BQD786436:BQD786440 BZZ786436:BZZ786440 CJV786436:CJV786440 CTR786436:CTR786440 DDN786436:DDN786440 DNJ786436:DNJ786440 DXF786436:DXF786440 EHB786436:EHB786440 EQX786436:EQX786440 FAT786436:FAT786440 FKP786436:FKP786440 FUL786436:FUL786440 GEH786436:GEH786440 GOD786436:GOD786440 GXZ786436:GXZ786440 HHV786436:HHV786440 HRR786436:HRR786440 IBN786436:IBN786440 ILJ786436:ILJ786440 IVF786436:IVF786440 JFB786436:JFB786440 JOX786436:JOX786440 JYT786436:JYT786440 KIP786436:KIP786440 KSL786436:KSL786440 LCH786436:LCH786440 LMD786436:LMD786440 LVZ786436:LVZ786440 MFV786436:MFV786440 MPR786436:MPR786440 MZN786436:MZN786440 NJJ786436:NJJ786440 NTF786436:NTF786440 ODB786436:ODB786440 OMX786436:OMX786440 OWT786436:OWT786440 PGP786436:PGP786440 PQL786436:PQL786440 QAH786436:QAH786440 QKD786436:QKD786440 QTZ786436:QTZ786440 RDV786436:RDV786440 RNR786436:RNR786440 RXN786436:RXN786440 SHJ786436:SHJ786440 SRF786436:SRF786440 TBB786436:TBB786440 TKX786436:TKX786440 TUT786436:TUT786440 UEP786436:UEP786440 UOL786436:UOL786440 UYH786436:UYH786440 VID786436:VID786440 VRZ786436:VRZ786440 WBV786436:WBV786440 WLR786436:WLR786440 WVN786436:WVN786440 F851972:F851976 JB851972:JB851976 SX851972:SX851976 ACT851972:ACT851976 AMP851972:AMP851976 AWL851972:AWL851976 BGH851972:BGH851976 BQD851972:BQD851976 BZZ851972:BZZ851976 CJV851972:CJV851976 CTR851972:CTR851976 DDN851972:DDN851976 DNJ851972:DNJ851976 DXF851972:DXF851976 EHB851972:EHB851976 EQX851972:EQX851976 FAT851972:FAT851976 FKP851972:FKP851976 FUL851972:FUL851976 GEH851972:GEH851976 GOD851972:GOD851976 GXZ851972:GXZ851976 HHV851972:HHV851976 HRR851972:HRR851976 IBN851972:IBN851976 ILJ851972:ILJ851976 IVF851972:IVF851976 JFB851972:JFB851976 JOX851972:JOX851976 JYT851972:JYT851976 KIP851972:KIP851976 KSL851972:KSL851976 LCH851972:LCH851976 LMD851972:LMD851976 LVZ851972:LVZ851976 MFV851972:MFV851976 MPR851972:MPR851976 MZN851972:MZN851976 NJJ851972:NJJ851976 NTF851972:NTF851976 ODB851972:ODB851976 OMX851972:OMX851976 OWT851972:OWT851976 PGP851972:PGP851976 PQL851972:PQL851976 QAH851972:QAH851976 QKD851972:QKD851976 QTZ851972:QTZ851976 RDV851972:RDV851976 RNR851972:RNR851976 RXN851972:RXN851976 SHJ851972:SHJ851976 SRF851972:SRF851976 TBB851972:TBB851976 TKX851972:TKX851976 TUT851972:TUT851976 UEP851972:UEP851976 UOL851972:UOL851976 UYH851972:UYH851976 VID851972:VID851976 VRZ851972:VRZ851976 WBV851972:WBV851976 WLR851972:WLR851976 WVN851972:WVN851976 F917508:F917512 JB917508:JB917512 SX917508:SX917512 ACT917508:ACT917512 AMP917508:AMP917512 AWL917508:AWL917512 BGH917508:BGH917512 BQD917508:BQD917512 BZZ917508:BZZ917512 CJV917508:CJV917512 CTR917508:CTR917512 DDN917508:DDN917512 DNJ917508:DNJ917512 DXF917508:DXF917512 EHB917508:EHB917512 EQX917508:EQX917512 FAT917508:FAT917512 FKP917508:FKP917512 FUL917508:FUL917512 GEH917508:GEH917512 GOD917508:GOD917512 GXZ917508:GXZ917512 HHV917508:HHV917512 HRR917508:HRR917512 IBN917508:IBN917512 ILJ917508:ILJ917512 IVF917508:IVF917512 JFB917508:JFB917512 JOX917508:JOX917512 JYT917508:JYT917512 KIP917508:KIP917512 KSL917508:KSL917512 LCH917508:LCH917512 LMD917508:LMD917512 LVZ917508:LVZ917512 MFV917508:MFV917512 MPR917508:MPR917512 MZN917508:MZN917512 NJJ917508:NJJ917512 NTF917508:NTF917512 ODB917508:ODB917512 OMX917508:OMX917512 OWT917508:OWT917512 PGP917508:PGP917512 PQL917508:PQL917512 QAH917508:QAH917512 QKD917508:QKD917512 QTZ917508:QTZ917512 RDV917508:RDV917512 RNR917508:RNR917512 RXN917508:RXN917512 SHJ917508:SHJ917512 SRF917508:SRF917512 TBB917508:TBB917512 TKX917508:TKX917512 TUT917508:TUT917512 UEP917508:UEP917512 UOL917508:UOL917512 UYH917508:UYH917512 VID917508:VID917512 VRZ917508:VRZ917512 WBV917508:WBV917512 WLR917508:WLR917512 WVN917508:WVN917512 F983044:F983048 JB983044:JB983048 SX983044:SX983048 ACT983044:ACT983048 AMP983044:AMP983048 AWL983044:AWL983048 BGH983044:BGH983048 BQD983044:BQD983048 BZZ983044:BZZ983048 CJV983044:CJV983048 CTR983044:CTR983048 DDN983044:DDN983048 DNJ983044:DNJ983048 DXF983044:DXF983048 EHB983044:EHB983048 EQX983044:EQX983048 FAT983044:FAT983048 FKP983044:FKP983048 FUL983044:FUL983048 GEH983044:GEH983048 GOD983044:GOD983048 GXZ983044:GXZ983048 HHV983044:HHV983048 HRR983044:HRR983048 IBN983044:IBN983048 ILJ983044:ILJ983048 IVF983044:IVF983048 JFB983044:JFB983048 JOX983044:JOX983048 JYT983044:JYT983048 KIP983044:KIP983048 KSL983044:KSL983048 LCH983044:LCH983048 LMD983044:LMD983048 LVZ983044:LVZ983048 MFV983044:MFV983048 MPR983044:MPR983048 MZN983044:MZN983048 NJJ983044:NJJ983048 NTF983044:NTF983048 ODB983044:ODB983048 OMX983044:OMX983048 OWT983044:OWT983048 PGP983044:PGP983048 PQL983044:PQL983048 QAH983044:QAH983048 QKD983044:QKD983048 QTZ983044:QTZ983048 RDV983044:RDV983048 RNR983044:RNR983048 RXN983044:RXN983048 SHJ983044:SHJ983048 SRF983044:SRF983048 TBB983044:TBB983048 TKX983044:TKX983048 TUT983044:TUT983048 UEP983044:UEP983048 UOL983044:UOL983048 UYH983044:UYH983048 VID983044:VID983048 VRZ983044:VRZ983048 WBV983044:WBV983048 WLR983044:WLR983048 WVN983044:WVN983048 F10 JB10 SX10 ACT10 AMP10 AWL10 BGH10 BQD10 BZZ10 CJV10 CTR10 DDN10 DNJ10 DXF10 EHB10 EQX10 FAT10 FKP10 FUL10 GEH10 GOD10 GXZ10 HHV10 HRR10 IBN10 ILJ10 IVF10 JFB10 JOX10 JYT10 KIP10 KSL10 LCH10 LMD10 LVZ10 MFV10 MPR10 MZN10 NJJ10 NTF10 ODB10 OMX10 OWT10 PGP10 PQL10 QAH10 QKD10 QTZ10 RDV10 RNR10 RXN10 SHJ10 SRF10 TBB10 TKX10 TUT10 UEP10 UOL10 UYH10 VID10 VRZ10 WBV10 WLR10 WVN10 F65546 JB65546 SX65546 ACT65546 AMP65546 AWL65546 BGH65546 BQD65546 BZZ65546 CJV65546 CTR65546 DDN65546 DNJ65546 DXF65546 EHB65546 EQX65546 FAT65546 FKP65546 FUL65546 GEH65546 GOD65546 GXZ65546 HHV65546 HRR65546 IBN65546 ILJ65546 IVF65546 JFB65546 JOX65546 JYT65546 KIP65546 KSL65546 LCH65546 LMD65546 LVZ65546 MFV65546 MPR65546 MZN65546 NJJ65546 NTF65546 ODB65546 OMX65546 OWT65546 PGP65546 PQL65546 QAH65546 QKD65546 QTZ65546 RDV65546 RNR65546 RXN65546 SHJ65546 SRF65546 TBB65546 TKX65546 TUT65546 UEP65546 UOL65546 UYH65546 VID65546 VRZ65546 WBV65546 WLR65546 WVN65546 F131082 JB131082 SX131082 ACT131082 AMP131082 AWL131082 BGH131082 BQD131082 BZZ131082 CJV131082 CTR131082 DDN131082 DNJ131082 DXF131082 EHB131082 EQX131082 FAT131082 FKP131082 FUL131082 GEH131082 GOD131082 GXZ131082 HHV131082 HRR131082 IBN131082 ILJ131082 IVF131082 JFB131082 JOX131082 JYT131082 KIP131082 KSL131082 LCH131082 LMD131082 LVZ131082 MFV131082 MPR131082 MZN131082 NJJ131082 NTF131082 ODB131082 OMX131082 OWT131082 PGP131082 PQL131082 QAH131082 QKD131082 QTZ131082 RDV131082 RNR131082 RXN131082 SHJ131082 SRF131082 TBB131082 TKX131082 TUT131082 UEP131082 UOL131082 UYH131082 VID131082 VRZ131082 WBV131082 WLR131082 WVN131082 F196618 JB196618 SX196618 ACT196618 AMP196618 AWL196618 BGH196618 BQD196618 BZZ196618 CJV196618 CTR196618 DDN196618 DNJ196618 DXF196618 EHB196618 EQX196618 FAT196618 FKP196618 FUL196618 GEH196618 GOD196618 GXZ196618 HHV196618 HRR196618 IBN196618 ILJ196618 IVF196618 JFB196618 JOX196618 JYT196618 KIP196618 KSL196618 LCH196618 LMD196618 LVZ196618 MFV196618 MPR196618 MZN196618 NJJ196618 NTF196618 ODB196618 OMX196618 OWT196618 PGP196618 PQL196618 QAH196618 QKD196618 QTZ196618 RDV196618 RNR196618 RXN196618 SHJ196618 SRF196618 TBB196618 TKX196618 TUT196618 UEP196618 UOL196618 UYH196618 VID196618 VRZ196618 WBV196618 WLR196618 WVN196618 F262154 JB262154 SX262154 ACT262154 AMP262154 AWL262154 BGH262154 BQD262154 BZZ262154 CJV262154 CTR262154 DDN262154 DNJ262154 DXF262154 EHB262154 EQX262154 FAT262154 FKP262154 FUL262154 GEH262154 GOD262154 GXZ262154 HHV262154 HRR262154 IBN262154 ILJ262154 IVF262154 JFB262154 JOX262154 JYT262154 KIP262154 KSL262154 LCH262154 LMD262154 LVZ262154 MFV262154 MPR262154 MZN262154 NJJ262154 NTF262154 ODB262154 OMX262154 OWT262154 PGP262154 PQL262154 QAH262154 QKD262154 QTZ262154 RDV262154 RNR262154 RXN262154 SHJ262154 SRF262154 TBB262154 TKX262154 TUT262154 UEP262154 UOL262154 UYH262154 VID262154 VRZ262154 WBV262154 WLR262154 WVN262154 F327690 JB327690 SX327690 ACT327690 AMP327690 AWL327690 BGH327690 BQD327690 BZZ327690 CJV327690 CTR327690 DDN327690 DNJ327690 DXF327690 EHB327690 EQX327690 FAT327690 FKP327690 FUL327690 GEH327690 GOD327690 GXZ327690 HHV327690 HRR327690 IBN327690 ILJ327690 IVF327690 JFB327690 JOX327690 JYT327690 KIP327690 KSL327690 LCH327690 LMD327690 LVZ327690 MFV327690 MPR327690 MZN327690 NJJ327690 NTF327690 ODB327690 OMX327690 OWT327690 PGP327690 PQL327690 QAH327690 QKD327690 QTZ327690 RDV327690 RNR327690 RXN327690 SHJ327690 SRF327690 TBB327690 TKX327690 TUT327690 UEP327690 UOL327690 UYH327690 VID327690 VRZ327690 WBV327690 WLR327690 WVN327690 F393226 JB393226 SX393226 ACT393226 AMP393226 AWL393226 BGH393226 BQD393226 BZZ393226 CJV393226 CTR393226 DDN393226 DNJ393226 DXF393226 EHB393226 EQX393226 FAT393226 FKP393226 FUL393226 GEH393226 GOD393226 GXZ393226 HHV393226 HRR393226 IBN393226 ILJ393226 IVF393226 JFB393226 JOX393226 JYT393226 KIP393226 KSL393226 LCH393226 LMD393226 LVZ393226 MFV393226 MPR393226 MZN393226 NJJ393226 NTF393226 ODB393226 OMX393226 OWT393226 PGP393226 PQL393226 QAH393226 QKD393226 QTZ393226 RDV393226 RNR393226 RXN393226 SHJ393226 SRF393226 TBB393226 TKX393226 TUT393226 UEP393226 UOL393226 UYH393226 VID393226 VRZ393226 WBV393226 WLR393226 WVN393226 F458762 JB458762 SX458762 ACT458762 AMP458762 AWL458762 BGH458762 BQD458762 BZZ458762 CJV458762 CTR458762 DDN458762 DNJ458762 DXF458762 EHB458762 EQX458762 FAT458762 FKP458762 FUL458762 GEH458762 GOD458762 GXZ458762 HHV458762 HRR458762 IBN458762 ILJ458762 IVF458762 JFB458762 JOX458762 JYT458762 KIP458762 KSL458762 LCH458762 LMD458762 LVZ458762 MFV458762 MPR458762 MZN458762 NJJ458762 NTF458762 ODB458762 OMX458762 OWT458762 PGP458762 PQL458762 QAH458762 QKD458762 QTZ458762 RDV458762 RNR458762 RXN458762 SHJ458762 SRF458762 TBB458762 TKX458762 TUT458762 UEP458762 UOL458762 UYH458762 VID458762 VRZ458762 WBV458762 WLR458762 WVN458762 F524298 JB524298 SX524298 ACT524298 AMP524298 AWL524298 BGH524298 BQD524298 BZZ524298 CJV524298 CTR524298 DDN524298 DNJ524298 DXF524298 EHB524298 EQX524298 FAT524298 FKP524298 FUL524298 GEH524298 GOD524298 GXZ524298 HHV524298 HRR524298 IBN524298 ILJ524298 IVF524298 JFB524298 JOX524298 JYT524298 KIP524298 KSL524298 LCH524298 LMD524298 LVZ524298 MFV524298 MPR524298 MZN524298 NJJ524298 NTF524298 ODB524298 OMX524298 OWT524298 PGP524298 PQL524298 QAH524298 QKD524298 QTZ524298 RDV524298 RNR524298 RXN524298 SHJ524298 SRF524298 TBB524298 TKX524298 TUT524298 UEP524298 UOL524298 UYH524298 VID524298 VRZ524298 WBV524298 WLR524298 WVN524298 F589834 JB589834 SX589834 ACT589834 AMP589834 AWL589834 BGH589834 BQD589834 BZZ589834 CJV589834 CTR589834 DDN589834 DNJ589834 DXF589834 EHB589834 EQX589834 FAT589834 FKP589834 FUL589834 GEH589834 GOD589834 GXZ589834 HHV589834 HRR589834 IBN589834 ILJ589834 IVF589834 JFB589834 JOX589834 JYT589834 KIP589834 KSL589834 LCH589834 LMD589834 LVZ589834 MFV589834 MPR589834 MZN589834 NJJ589834 NTF589834 ODB589834 OMX589834 OWT589834 PGP589834 PQL589834 QAH589834 QKD589834 QTZ589834 RDV589834 RNR589834 RXN589834 SHJ589834 SRF589834 TBB589834 TKX589834 TUT589834 UEP589834 UOL589834 UYH589834 VID589834 VRZ589834 WBV589834 WLR589834 WVN589834 F655370 JB655370 SX655370 ACT655370 AMP655370 AWL655370 BGH655370 BQD655370 BZZ655370 CJV655370 CTR655370 DDN655370 DNJ655370 DXF655370 EHB655370 EQX655370 FAT655370 FKP655370 FUL655370 GEH655370 GOD655370 GXZ655370 HHV655370 HRR655370 IBN655370 ILJ655370 IVF655370 JFB655370 JOX655370 JYT655370 KIP655370 KSL655370 LCH655370 LMD655370 LVZ655370 MFV655370 MPR655370 MZN655370 NJJ655370 NTF655370 ODB655370 OMX655370 OWT655370 PGP655370 PQL655370 QAH655370 QKD655370 QTZ655370 RDV655370 RNR655370 RXN655370 SHJ655370 SRF655370 TBB655370 TKX655370 TUT655370 UEP655370 UOL655370 UYH655370 VID655370 VRZ655370 WBV655370 WLR655370 WVN655370 F720906 JB720906 SX720906 ACT720906 AMP720906 AWL720906 BGH720906 BQD720906 BZZ720906 CJV720906 CTR720906 DDN720906 DNJ720906 DXF720906 EHB720906 EQX720906 FAT720906 FKP720906 FUL720906 GEH720906 GOD720906 GXZ720906 HHV720906 HRR720906 IBN720906 ILJ720906 IVF720906 JFB720906 JOX720906 JYT720906 KIP720906 KSL720906 LCH720906 LMD720906 LVZ720906 MFV720906 MPR720906 MZN720906 NJJ720906 NTF720906 ODB720906 OMX720906 OWT720906 PGP720906 PQL720906 QAH720906 QKD720906 QTZ720906 RDV720906 RNR720906 RXN720906 SHJ720906 SRF720906 TBB720906 TKX720906 TUT720906 UEP720906 UOL720906 UYH720906 VID720906 VRZ720906 WBV720906 WLR720906 WVN720906 F786442 JB786442 SX786442 ACT786442 AMP786442 AWL786442 BGH786442 BQD786442 BZZ786442 CJV786442 CTR786442 DDN786442 DNJ786442 DXF786442 EHB786442 EQX786442 FAT786442 FKP786442 FUL786442 GEH786442 GOD786442 GXZ786442 HHV786442 HRR786442 IBN786442 ILJ786442 IVF786442 JFB786442 JOX786442 JYT786442 KIP786442 KSL786442 LCH786442 LMD786442 LVZ786442 MFV786442 MPR786442 MZN786442 NJJ786442 NTF786442 ODB786442 OMX786442 OWT786442 PGP786442 PQL786442 QAH786442 QKD786442 QTZ786442 RDV786442 RNR786442 RXN786442 SHJ786442 SRF786442 TBB786442 TKX786442 TUT786442 UEP786442 UOL786442 UYH786442 VID786442 VRZ786442 WBV786442 WLR786442 WVN786442 F851978 JB851978 SX851978 ACT851978 AMP851978 AWL851978 BGH851978 BQD851978 BZZ851978 CJV851978 CTR851978 DDN851978 DNJ851978 DXF851978 EHB851978 EQX851978 FAT851978 FKP851978 FUL851978 GEH851978 GOD851978 GXZ851978 HHV851978 HRR851978 IBN851978 ILJ851978 IVF851978 JFB851978 JOX851978 JYT851978 KIP851978 KSL851978 LCH851978 LMD851978 LVZ851978 MFV851978 MPR851978 MZN851978 NJJ851978 NTF851978 ODB851978 OMX851978 OWT851978 PGP851978 PQL851978 QAH851978 QKD851978 QTZ851978 RDV851978 RNR851978 RXN851978 SHJ851978 SRF851978 TBB851978 TKX851978 TUT851978 UEP851978 UOL851978 UYH851978 VID851978 VRZ851978 WBV851978 WLR851978 WVN851978 F917514 JB917514 SX917514 ACT917514 AMP917514 AWL917514 BGH917514 BQD917514 BZZ917514 CJV917514 CTR917514 DDN917514 DNJ917514 DXF917514 EHB917514 EQX917514 FAT917514 FKP917514 FUL917514 GEH917514 GOD917514 GXZ917514 HHV917514 HRR917514 IBN917514 ILJ917514 IVF917514 JFB917514 JOX917514 JYT917514 KIP917514 KSL917514 LCH917514 LMD917514 LVZ917514 MFV917514 MPR917514 MZN917514 NJJ917514 NTF917514 ODB917514 OMX917514 OWT917514 PGP917514 PQL917514 QAH917514 QKD917514 QTZ917514 RDV917514 RNR917514 RXN917514 SHJ917514 SRF917514 TBB917514 TKX917514 TUT917514 UEP917514 UOL917514 UYH917514 VID917514 VRZ917514 WBV917514 WLR917514 WVN917514 F983050 JB983050 SX983050 ACT983050 AMP983050 AWL983050 BGH983050 BQD983050 BZZ983050 CJV983050 CTR983050 DDN983050 DNJ983050 DXF983050 EHB983050 EQX983050 FAT983050 FKP983050 FUL983050 GEH983050 GOD983050 GXZ983050 HHV983050 HRR983050 IBN983050 ILJ983050 IVF983050 JFB983050 JOX983050 JYT983050 KIP983050 KSL983050 LCH983050 LMD983050 LVZ983050 MFV983050 MPR983050 MZN983050 NJJ983050 NTF983050 ODB983050 OMX983050 OWT983050 PGP983050 PQL983050 QAH983050 QKD983050 QTZ983050 RDV983050 RNR983050 RXN983050 SHJ983050 SRF983050 TBB983050 TKX983050 TUT983050 UEP983050 UOL983050 UYH983050 VID983050 VRZ983050 WBV983050 WLR983050 WVN983050" xr:uid="{00000000-0002-0000-0300-000002000000}">
      <formula1>0</formula1>
      <formula2>9.99999999999999E+21</formula2>
    </dataValidation>
    <dataValidation type="decimal" errorStyle="warning" allowBlank="1" showInputMessage="1" showErrorMessage="1" errorTitle="Error" error="Please enter a valid number." sqref="WVK983044:WVK983050 IY4:IY10 SU4:SU10 ACQ4:ACQ10 AMM4:AMM10 AWI4:AWI10 BGE4:BGE10 BQA4:BQA10 BZW4:BZW10 CJS4:CJS10 CTO4:CTO10 DDK4:DDK10 DNG4:DNG10 DXC4:DXC10 EGY4:EGY10 EQU4:EQU10 FAQ4:FAQ10 FKM4:FKM10 FUI4:FUI10 GEE4:GEE10 GOA4:GOA10 GXW4:GXW10 HHS4:HHS10 HRO4:HRO10 IBK4:IBK10 ILG4:ILG10 IVC4:IVC10 JEY4:JEY10 JOU4:JOU10 JYQ4:JYQ10 KIM4:KIM10 KSI4:KSI10 LCE4:LCE10 LMA4:LMA10 LVW4:LVW10 MFS4:MFS10 MPO4:MPO10 MZK4:MZK10 NJG4:NJG10 NTC4:NTC10 OCY4:OCY10 OMU4:OMU10 OWQ4:OWQ10 PGM4:PGM10 PQI4:PQI10 QAE4:QAE10 QKA4:QKA10 QTW4:QTW10 RDS4:RDS10 RNO4:RNO10 RXK4:RXK10 SHG4:SHG10 SRC4:SRC10 TAY4:TAY10 TKU4:TKU10 TUQ4:TUQ10 UEM4:UEM10 UOI4:UOI10 UYE4:UYE10 VIA4:VIA10 VRW4:VRW10 WBS4:WBS10 WLO4:WLO10 WVK4:WVK10 C65540:C65546 IY65540:IY65546 SU65540:SU65546 ACQ65540:ACQ65546 AMM65540:AMM65546 AWI65540:AWI65546 BGE65540:BGE65546 BQA65540:BQA65546 BZW65540:BZW65546 CJS65540:CJS65546 CTO65540:CTO65546 DDK65540:DDK65546 DNG65540:DNG65546 DXC65540:DXC65546 EGY65540:EGY65546 EQU65540:EQU65546 FAQ65540:FAQ65546 FKM65540:FKM65546 FUI65540:FUI65546 GEE65540:GEE65546 GOA65540:GOA65546 GXW65540:GXW65546 HHS65540:HHS65546 HRO65540:HRO65546 IBK65540:IBK65546 ILG65540:ILG65546 IVC65540:IVC65546 JEY65540:JEY65546 JOU65540:JOU65546 JYQ65540:JYQ65546 KIM65540:KIM65546 KSI65540:KSI65546 LCE65540:LCE65546 LMA65540:LMA65546 LVW65540:LVW65546 MFS65540:MFS65546 MPO65540:MPO65546 MZK65540:MZK65546 NJG65540:NJG65546 NTC65540:NTC65546 OCY65540:OCY65546 OMU65540:OMU65546 OWQ65540:OWQ65546 PGM65540:PGM65546 PQI65540:PQI65546 QAE65540:QAE65546 QKA65540:QKA65546 QTW65540:QTW65546 RDS65540:RDS65546 RNO65540:RNO65546 RXK65540:RXK65546 SHG65540:SHG65546 SRC65540:SRC65546 TAY65540:TAY65546 TKU65540:TKU65546 TUQ65540:TUQ65546 UEM65540:UEM65546 UOI65540:UOI65546 UYE65540:UYE65546 VIA65540:VIA65546 VRW65540:VRW65546 WBS65540:WBS65546 WLO65540:WLO65546 WVK65540:WVK65546 C131076:C131082 IY131076:IY131082 SU131076:SU131082 ACQ131076:ACQ131082 AMM131076:AMM131082 AWI131076:AWI131082 BGE131076:BGE131082 BQA131076:BQA131082 BZW131076:BZW131082 CJS131076:CJS131082 CTO131076:CTO131082 DDK131076:DDK131082 DNG131076:DNG131082 DXC131076:DXC131082 EGY131076:EGY131082 EQU131076:EQU131082 FAQ131076:FAQ131082 FKM131076:FKM131082 FUI131076:FUI131082 GEE131076:GEE131082 GOA131076:GOA131082 GXW131076:GXW131082 HHS131076:HHS131082 HRO131076:HRO131082 IBK131076:IBK131082 ILG131076:ILG131082 IVC131076:IVC131082 JEY131076:JEY131082 JOU131076:JOU131082 JYQ131076:JYQ131082 KIM131076:KIM131082 KSI131076:KSI131082 LCE131076:LCE131082 LMA131076:LMA131082 LVW131076:LVW131082 MFS131076:MFS131082 MPO131076:MPO131082 MZK131076:MZK131082 NJG131076:NJG131082 NTC131076:NTC131082 OCY131076:OCY131082 OMU131076:OMU131082 OWQ131076:OWQ131082 PGM131076:PGM131082 PQI131076:PQI131082 QAE131076:QAE131082 QKA131076:QKA131082 QTW131076:QTW131082 RDS131076:RDS131082 RNO131076:RNO131082 RXK131076:RXK131082 SHG131076:SHG131082 SRC131076:SRC131082 TAY131076:TAY131082 TKU131076:TKU131082 TUQ131076:TUQ131082 UEM131076:UEM131082 UOI131076:UOI131082 UYE131076:UYE131082 VIA131076:VIA131082 VRW131076:VRW131082 WBS131076:WBS131082 WLO131076:WLO131082 WVK131076:WVK131082 C196612:C196618 IY196612:IY196618 SU196612:SU196618 ACQ196612:ACQ196618 AMM196612:AMM196618 AWI196612:AWI196618 BGE196612:BGE196618 BQA196612:BQA196618 BZW196612:BZW196618 CJS196612:CJS196618 CTO196612:CTO196618 DDK196612:DDK196618 DNG196612:DNG196618 DXC196612:DXC196618 EGY196612:EGY196618 EQU196612:EQU196618 FAQ196612:FAQ196618 FKM196612:FKM196618 FUI196612:FUI196618 GEE196612:GEE196618 GOA196612:GOA196618 GXW196612:GXW196618 HHS196612:HHS196618 HRO196612:HRO196618 IBK196612:IBK196618 ILG196612:ILG196618 IVC196612:IVC196618 JEY196612:JEY196618 JOU196612:JOU196618 JYQ196612:JYQ196618 KIM196612:KIM196618 KSI196612:KSI196618 LCE196612:LCE196618 LMA196612:LMA196618 LVW196612:LVW196618 MFS196612:MFS196618 MPO196612:MPO196618 MZK196612:MZK196618 NJG196612:NJG196618 NTC196612:NTC196618 OCY196612:OCY196618 OMU196612:OMU196618 OWQ196612:OWQ196618 PGM196612:PGM196618 PQI196612:PQI196618 QAE196612:QAE196618 QKA196612:QKA196618 QTW196612:QTW196618 RDS196612:RDS196618 RNO196612:RNO196618 RXK196612:RXK196618 SHG196612:SHG196618 SRC196612:SRC196618 TAY196612:TAY196618 TKU196612:TKU196618 TUQ196612:TUQ196618 UEM196612:UEM196618 UOI196612:UOI196618 UYE196612:UYE196618 VIA196612:VIA196618 VRW196612:VRW196618 WBS196612:WBS196618 WLO196612:WLO196618 WVK196612:WVK196618 C262148:C262154 IY262148:IY262154 SU262148:SU262154 ACQ262148:ACQ262154 AMM262148:AMM262154 AWI262148:AWI262154 BGE262148:BGE262154 BQA262148:BQA262154 BZW262148:BZW262154 CJS262148:CJS262154 CTO262148:CTO262154 DDK262148:DDK262154 DNG262148:DNG262154 DXC262148:DXC262154 EGY262148:EGY262154 EQU262148:EQU262154 FAQ262148:FAQ262154 FKM262148:FKM262154 FUI262148:FUI262154 GEE262148:GEE262154 GOA262148:GOA262154 GXW262148:GXW262154 HHS262148:HHS262154 HRO262148:HRO262154 IBK262148:IBK262154 ILG262148:ILG262154 IVC262148:IVC262154 JEY262148:JEY262154 JOU262148:JOU262154 JYQ262148:JYQ262154 KIM262148:KIM262154 KSI262148:KSI262154 LCE262148:LCE262154 LMA262148:LMA262154 LVW262148:LVW262154 MFS262148:MFS262154 MPO262148:MPO262154 MZK262148:MZK262154 NJG262148:NJG262154 NTC262148:NTC262154 OCY262148:OCY262154 OMU262148:OMU262154 OWQ262148:OWQ262154 PGM262148:PGM262154 PQI262148:PQI262154 QAE262148:QAE262154 QKA262148:QKA262154 QTW262148:QTW262154 RDS262148:RDS262154 RNO262148:RNO262154 RXK262148:RXK262154 SHG262148:SHG262154 SRC262148:SRC262154 TAY262148:TAY262154 TKU262148:TKU262154 TUQ262148:TUQ262154 UEM262148:UEM262154 UOI262148:UOI262154 UYE262148:UYE262154 VIA262148:VIA262154 VRW262148:VRW262154 WBS262148:WBS262154 WLO262148:WLO262154 WVK262148:WVK262154 C327684:C327690 IY327684:IY327690 SU327684:SU327690 ACQ327684:ACQ327690 AMM327684:AMM327690 AWI327684:AWI327690 BGE327684:BGE327690 BQA327684:BQA327690 BZW327684:BZW327690 CJS327684:CJS327690 CTO327684:CTO327690 DDK327684:DDK327690 DNG327684:DNG327690 DXC327684:DXC327690 EGY327684:EGY327690 EQU327684:EQU327690 FAQ327684:FAQ327690 FKM327684:FKM327690 FUI327684:FUI327690 GEE327684:GEE327690 GOA327684:GOA327690 GXW327684:GXW327690 HHS327684:HHS327690 HRO327684:HRO327690 IBK327684:IBK327690 ILG327684:ILG327690 IVC327684:IVC327690 JEY327684:JEY327690 JOU327684:JOU327690 JYQ327684:JYQ327690 KIM327684:KIM327690 KSI327684:KSI327690 LCE327684:LCE327690 LMA327684:LMA327690 LVW327684:LVW327690 MFS327684:MFS327690 MPO327684:MPO327690 MZK327684:MZK327690 NJG327684:NJG327690 NTC327684:NTC327690 OCY327684:OCY327690 OMU327684:OMU327690 OWQ327684:OWQ327690 PGM327684:PGM327690 PQI327684:PQI327690 QAE327684:QAE327690 QKA327684:QKA327690 QTW327684:QTW327690 RDS327684:RDS327690 RNO327684:RNO327690 RXK327684:RXK327690 SHG327684:SHG327690 SRC327684:SRC327690 TAY327684:TAY327690 TKU327684:TKU327690 TUQ327684:TUQ327690 UEM327684:UEM327690 UOI327684:UOI327690 UYE327684:UYE327690 VIA327684:VIA327690 VRW327684:VRW327690 WBS327684:WBS327690 WLO327684:WLO327690 WVK327684:WVK327690 C393220:C393226 IY393220:IY393226 SU393220:SU393226 ACQ393220:ACQ393226 AMM393220:AMM393226 AWI393220:AWI393226 BGE393220:BGE393226 BQA393220:BQA393226 BZW393220:BZW393226 CJS393220:CJS393226 CTO393220:CTO393226 DDK393220:DDK393226 DNG393220:DNG393226 DXC393220:DXC393226 EGY393220:EGY393226 EQU393220:EQU393226 FAQ393220:FAQ393226 FKM393220:FKM393226 FUI393220:FUI393226 GEE393220:GEE393226 GOA393220:GOA393226 GXW393220:GXW393226 HHS393220:HHS393226 HRO393220:HRO393226 IBK393220:IBK393226 ILG393220:ILG393226 IVC393220:IVC393226 JEY393220:JEY393226 JOU393220:JOU393226 JYQ393220:JYQ393226 KIM393220:KIM393226 KSI393220:KSI393226 LCE393220:LCE393226 LMA393220:LMA393226 LVW393220:LVW393226 MFS393220:MFS393226 MPO393220:MPO393226 MZK393220:MZK393226 NJG393220:NJG393226 NTC393220:NTC393226 OCY393220:OCY393226 OMU393220:OMU393226 OWQ393220:OWQ393226 PGM393220:PGM393226 PQI393220:PQI393226 QAE393220:QAE393226 QKA393220:QKA393226 QTW393220:QTW393226 RDS393220:RDS393226 RNO393220:RNO393226 RXK393220:RXK393226 SHG393220:SHG393226 SRC393220:SRC393226 TAY393220:TAY393226 TKU393220:TKU393226 TUQ393220:TUQ393226 UEM393220:UEM393226 UOI393220:UOI393226 UYE393220:UYE393226 VIA393220:VIA393226 VRW393220:VRW393226 WBS393220:WBS393226 WLO393220:WLO393226 WVK393220:WVK393226 C458756:C458762 IY458756:IY458762 SU458756:SU458762 ACQ458756:ACQ458762 AMM458756:AMM458762 AWI458756:AWI458762 BGE458756:BGE458762 BQA458756:BQA458762 BZW458756:BZW458762 CJS458756:CJS458762 CTO458756:CTO458762 DDK458756:DDK458762 DNG458756:DNG458762 DXC458756:DXC458762 EGY458756:EGY458762 EQU458756:EQU458762 FAQ458756:FAQ458762 FKM458756:FKM458762 FUI458756:FUI458762 GEE458756:GEE458762 GOA458756:GOA458762 GXW458756:GXW458762 HHS458756:HHS458762 HRO458756:HRO458762 IBK458756:IBK458762 ILG458756:ILG458762 IVC458756:IVC458762 JEY458756:JEY458762 JOU458756:JOU458762 JYQ458756:JYQ458762 KIM458756:KIM458762 KSI458756:KSI458762 LCE458756:LCE458762 LMA458756:LMA458762 LVW458756:LVW458762 MFS458756:MFS458762 MPO458756:MPO458762 MZK458756:MZK458762 NJG458756:NJG458762 NTC458756:NTC458762 OCY458756:OCY458762 OMU458756:OMU458762 OWQ458756:OWQ458762 PGM458756:PGM458762 PQI458756:PQI458762 QAE458756:QAE458762 QKA458756:QKA458762 QTW458756:QTW458762 RDS458756:RDS458762 RNO458756:RNO458762 RXK458756:RXK458762 SHG458756:SHG458762 SRC458756:SRC458762 TAY458756:TAY458762 TKU458756:TKU458762 TUQ458756:TUQ458762 UEM458756:UEM458762 UOI458756:UOI458762 UYE458756:UYE458762 VIA458756:VIA458762 VRW458756:VRW458762 WBS458756:WBS458762 WLO458756:WLO458762 WVK458756:WVK458762 C524292:C524298 IY524292:IY524298 SU524292:SU524298 ACQ524292:ACQ524298 AMM524292:AMM524298 AWI524292:AWI524298 BGE524292:BGE524298 BQA524292:BQA524298 BZW524292:BZW524298 CJS524292:CJS524298 CTO524292:CTO524298 DDK524292:DDK524298 DNG524292:DNG524298 DXC524292:DXC524298 EGY524292:EGY524298 EQU524292:EQU524298 FAQ524292:FAQ524298 FKM524292:FKM524298 FUI524292:FUI524298 GEE524292:GEE524298 GOA524292:GOA524298 GXW524292:GXW524298 HHS524292:HHS524298 HRO524292:HRO524298 IBK524292:IBK524298 ILG524292:ILG524298 IVC524292:IVC524298 JEY524292:JEY524298 JOU524292:JOU524298 JYQ524292:JYQ524298 KIM524292:KIM524298 KSI524292:KSI524298 LCE524292:LCE524298 LMA524292:LMA524298 LVW524292:LVW524298 MFS524292:MFS524298 MPO524292:MPO524298 MZK524292:MZK524298 NJG524292:NJG524298 NTC524292:NTC524298 OCY524292:OCY524298 OMU524292:OMU524298 OWQ524292:OWQ524298 PGM524292:PGM524298 PQI524292:PQI524298 QAE524292:QAE524298 QKA524292:QKA524298 QTW524292:QTW524298 RDS524292:RDS524298 RNO524292:RNO524298 RXK524292:RXK524298 SHG524292:SHG524298 SRC524292:SRC524298 TAY524292:TAY524298 TKU524292:TKU524298 TUQ524292:TUQ524298 UEM524292:UEM524298 UOI524292:UOI524298 UYE524292:UYE524298 VIA524292:VIA524298 VRW524292:VRW524298 WBS524292:WBS524298 WLO524292:WLO524298 WVK524292:WVK524298 C589828:C589834 IY589828:IY589834 SU589828:SU589834 ACQ589828:ACQ589834 AMM589828:AMM589834 AWI589828:AWI589834 BGE589828:BGE589834 BQA589828:BQA589834 BZW589828:BZW589834 CJS589828:CJS589834 CTO589828:CTO589834 DDK589828:DDK589834 DNG589828:DNG589834 DXC589828:DXC589834 EGY589828:EGY589834 EQU589828:EQU589834 FAQ589828:FAQ589834 FKM589828:FKM589834 FUI589828:FUI589834 GEE589828:GEE589834 GOA589828:GOA589834 GXW589828:GXW589834 HHS589828:HHS589834 HRO589828:HRO589834 IBK589828:IBK589834 ILG589828:ILG589834 IVC589828:IVC589834 JEY589828:JEY589834 JOU589828:JOU589834 JYQ589828:JYQ589834 KIM589828:KIM589834 KSI589828:KSI589834 LCE589828:LCE589834 LMA589828:LMA589834 LVW589828:LVW589834 MFS589828:MFS589834 MPO589828:MPO589834 MZK589828:MZK589834 NJG589828:NJG589834 NTC589828:NTC589834 OCY589828:OCY589834 OMU589828:OMU589834 OWQ589828:OWQ589834 PGM589828:PGM589834 PQI589828:PQI589834 QAE589828:QAE589834 QKA589828:QKA589834 QTW589828:QTW589834 RDS589828:RDS589834 RNO589828:RNO589834 RXK589828:RXK589834 SHG589828:SHG589834 SRC589828:SRC589834 TAY589828:TAY589834 TKU589828:TKU589834 TUQ589828:TUQ589834 UEM589828:UEM589834 UOI589828:UOI589834 UYE589828:UYE589834 VIA589828:VIA589834 VRW589828:VRW589834 WBS589828:WBS589834 WLO589828:WLO589834 WVK589828:WVK589834 C655364:C655370 IY655364:IY655370 SU655364:SU655370 ACQ655364:ACQ655370 AMM655364:AMM655370 AWI655364:AWI655370 BGE655364:BGE655370 BQA655364:BQA655370 BZW655364:BZW655370 CJS655364:CJS655370 CTO655364:CTO655370 DDK655364:DDK655370 DNG655364:DNG655370 DXC655364:DXC655370 EGY655364:EGY655370 EQU655364:EQU655370 FAQ655364:FAQ655370 FKM655364:FKM655370 FUI655364:FUI655370 GEE655364:GEE655370 GOA655364:GOA655370 GXW655364:GXW655370 HHS655364:HHS655370 HRO655364:HRO655370 IBK655364:IBK655370 ILG655364:ILG655370 IVC655364:IVC655370 JEY655364:JEY655370 JOU655364:JOU655370 JYQ655364:JYQ655370 KIM655364:KIM655370 KSI655364:KSI655370 LCE655364:LCE655370 LMA655364:LMA655370 LVW655364:LVW655370 MFS655364:MFS655370 MPO655364:MPO655370 MZK655364:MZK655370 NJG655364:NJG655370 NTC655364:NTC655370 OCY655364:OCY655370 OMU655364:OMU655370 OWQ655364:OWQ655370 PGM655364:PGM655370 PQI655364:PQI655370 QAE655364:QAE655370 QKA655364:QKA655370 QTW655364:QTW655370 RDS655364:RDS655370 RNO655364:RNO655370 RXK655364:RXK655370 SHG655364:SHG655370 SRC655364:SRC655370 TAY655364:TAY655370 TKU655364:TKU655370 TUQ655364:TUQ655370 UEM655364:UEM655370 UOI655364:UOI655370 UYE655364:UYE655370 VIA655364:VIA655370 VRW655364:VRW655370 WBS655364:WBS655370 WLO655364:WLO655370 WVK655364:WVK655370 C720900:C720906 IY720900:IY720906 SU720900:SU720906 ACQ720900:ACQ720906 AMM720900:AMM720906 AWI720900:AWI720906 BGE720900:BGE720906 BQA720900:BQA720906 BZW720900:BZW720906 CJS720900:CJS720906 CTO720900:CTO720906 DDK720900:DDK720906 DNG720900:DNG720906 DXC720900:DXC720906 EGY720900:EGY720906 EQU720900:EQU720906 FAQ720900:FAQ720906 FKM720900:FKM720906 FUI720900:FUI720906 GEE720900:GEE720906 GOA720900:GOA720906 GXW720900:GXW720906 HHS720900:HHS720906 HRO720900:HRO720906 IBK720900:IBK720906 ILG720900:ILG720906 IVC720900:IVC720906 JEY720900:JEY720906 JOU720900:JOU720906 JYQ720900:JYQ720906 KIM720900:KIM720906 KSI720900:KSI720906 LCE720900:LCE720906 LMA720900:LMA720906 LVW720900:LVW720906 MFS720900:MFS720906 MPO720900:MPO720906 MZK720900:MZK720906 NJG720900:NJG720906 NTC720900:NTC720906 OCY720900:OCY720906 OMU720900:OMU720906 OWQ720900:OWQ720906 PGM720900:PGM720906 PQI720900:PQI720906 QAE720900:QAE720906 QKA720900:QKA720906 QTW720900:QTW720906 RDS720900:RDS720906 RNO720900:RNO720906 RXK720900:RXK720906 SHG720900:SHG720906 SRC720900:SRC720906 TAY720900:TAY720906 TKU720900:TKU720906 TUQ720900:TUQ720906 UEM720900:UEM720906 UOI720900:UOI720906 UYE720900:UYE720906 VIA720900:VIA720906 VRW720900:VRW720906 WBS720900:WBS720906 WLO720900:WLO720906 WVK720900:WVK720906 C786436:C786442 IY786436:IY786442 SU786436:SU786442 ACQ786436:ACQ786442 AMM786436:AMM786442 AWI786436:AWI786442 BGE786436:BGE786442 BQA786436:BQA786442 BZW786436:BZW786442 CJS786436:CJS786442 CTO786436:CTO786442 DDK786436:DDK786442 DNG786436:DNG786442 DXC786436:DXC786442 EGY786436:EGY786442 EQU786436:EQU786442 FAQ786436:FAQ786442 FKM786436:FKM786442 FUI786436:FUI786442 GEE786436:GEE786442 GOA786436:GOA786442 GXW786436:GXW786442 HHS786436:HHS786442 HRO786436:HRO786442 IBK786436:IBK786442 ILG786436:ILG786442 IVC786436:IVC786442 JEY786436:JEY786442 JOU786436:JOU786442 JYQ786436:JYQ786442 KIM786436:KIM786442 KSI786436:KSI786442 LCE786436:LCE786442 LMA786436:LMA786442 LVW786436:LVW786442 MFS786436:MFS786442 MPO786436:MPO786442 MZK786436:MZK786442 NJG786436:NJG786442 NTC786436:NTC786442 OCY786436:OCY786442 OMU786436:OMU786442 OWQ786436:OWQ786442 PGM786436:PGM786442 PQI786436:PQI786442 QAE786436:QAE786442 QKA786436:QKA786442 QTW786436:QTW786442 RDS786436:RDS786442 RNO786436:RNO786442 RXK786436:RXK786442 SHG786436:SHG786442 SRC786436:SRC786442 TAY786436:TAY786442 TKU786436:TKU786442 TUQ786436:TUQ786442 UEM786436:UEM786442 UOI786436:UOI786442 UYE786436:UYE786442 VIA786436:VIA786442 VRW786436:VRW786442 WBS786436:WBS786442 WLO786436:WLO786442 WVK786436:WVK786442 C851972:C851978 IY851972:IY851978 SU851972:SU851978 ACQ851972:ACQ851978 AMM851972:AMM851978 AWI851972:AWI851978 BGE851972:BGE851978 BQA851972:BQA851978 BZW851972:BZW851978 CJS851972:CJS851978 CTO851972:CTO851978 DDK851972:DDK851978 DNG851972:DNG851978 DXC851972:DXC851978 EGY851972:EGY851978 EQU851972:EQU851978 FAQ851972:FAQ851978 FKM851972:FKM851978 FUI851972:FUI851978 GEE851972:GEE851978 GOA851972:GOA851978 GXW851972:GXW851978 HHS851972:HHS851978 HRO851972:HRO851978 IBK851972:IBK851978 ILG851972:ILG851978 IVC851972:IVC851978 JEY851972:JEY851978 JOU851972:JOU851978 JYQ851972:JYQ851978 KIM851972:KIM851978 KSI851972:KSI851978 LCE851972:LCE851978 LMA851972:LMA851978 LVW851972:LVW851978 MFS851972:MFS851978 MPO851972:MPO851978 MZK851972:MZK851978 NJG851972:NJG851978 NTC851972:NTC851978 OCY851972:OCY851978 OMU851972:OMU851978 OWQ851972:OWQ851978 PGM851972:PGM851978 PQI851972:PQI851978 QAE851972:QAE851978 QKA851972:QKA851978 QTW851972:QTW851978 RDS851972:RDS851978 RNO851972:RNO851978 RXK851972:RXK851978 SHG851972:SHG851978 SRC851972:SRC851978 TAY851972:TAY851978 TKU851972:TKU851978 TUQ851972:TUQ851978 UEM851972:UEM851978 UOI851972:UOI851978 UYE851972:UYE851978 VIA851972:VIA851978 VRW851972:VRW851978 WBS851972:WBS851978 WLO851972:WLO851978 WVK851972:WVK851978 C917508:C917514 IY917508:IY917514 SU917508:SU917514 ACQ917508:ACQ917514 AMM917508:AMM917514 AWI917508:AWI917514 BGE917508:BGE917514 BQA917508:BQA917514 BZW917508:BZW917514 CJS917508:CJS917514 CTO917508:CTO917514 DDK917508:DDK917514 DNG917508:DNG917514 DXC917508:DXC917514 EGY917508:EGY917514 EQU917508:EQU917514 FAQ917508:FAQ917514 FKM917508:FKM917514 FUI917508:FUI917514 GEE917508:GEE917514 GOA917508:GOA917514 GXW917508:GXW917514 HHS917508:HHS917514 HRO917508:HRO917514 IBK917508:IBK917514 ILG917508:ILG917514 IVC917508:IVC917514 JEY917508:JEY917514 JOU917508:JOU917514 JYQ917508:JYQ917514 KIM917508:KIM917514 KSI917508:KSI917514 LCE917508:LCE917514 LMA917508:LMA917514 LVW917508:LVW917514 MFS917508:MFS917514 MPO917508:MPO917514 MZK917508:MZK917514 NJG917508:NJG917514 NTC917508:NTC917514 OCY917508:OCY917514 OMU917508:OMU917514 OWQ917508:OWQ917514 PGM917508:PGM917514 PQI917508:PQI917514 QAE917508:QAE917514 QKA917508:QKA917514 QTW917508:QTW917514 RDS917508:RDS917514 RNO917508:RNO917514 RXK917508:RXK917514 SHG917508:SHG917514 SRC917508:SRC917514 TAY917508:TAY917514 TKU917508:TKU917514 TUQ917508:TUQ917514 UEM917508:UEM917514 UOI917508:UOI917514 UYE917508:UYE917514 VIA917508:VIA917514 VRW917508:VRW917514 WBS917508:WBS917514 WLO917508:WLO917514 WVK917508:WVK917514 C983044:C983050 IY983044:IY983050 SU983044:SU983050 ACQ983044:ACQ983050 AMM983044:AMM983050 AWI983044:AWI983050 BGE983044:BGE983050 BQA983044:BQA983050 BZW983044:BZW983050 CJS983044:CJS983050 CTO983044:CTO983050 DDK983044:DDK983050 DNG983044:DNG983050 DXC983044:DXC983050 EGY983044:EGY983050 EQU983044:EQU983050 FAQ983044:FAQ983050 FKM983044:FKM983050 FUI983044:FUI983050 GEE983044:GEE983050 GOA983044:GOA983050 GXW983044:GXW983050 HHS983044:HHS983050 HRO983044:HRO983050 IBK983044:IBK983050 ILG983044:ILG983050 IVC983044:IVC983050 JEY983044:JEY983050 JOU983044:JOU983050 JYQ983044:JYQ983050 KIM983044:KIM983050 KSI983044:KSI983050 LCE983044:LCE983050 LMA983044:LMA983050 LVW983044:LVW983050 MFS983044:MFS983050 MPO983044:MPO983050 MZK983044:MZK983050 NJG983044:NJG983050 NTC983044:NTC983050 OCY983044:OCY983050 OMU983044:OMU983050 OWQ983044:OWQ983050 PGM983044:PGM983050 PQI983044:PQI983050 QAE983044:QAE983050 QKA983044:QKA983050 QTW983044:QTW983050 RDS983044:RDS983050 RNO983044:RNO983050 RXK983044:RXK983050 SHG983044:SHG983050 SRC983044:SRC983050 TAY983044:TAY983050 TKU983044:TKU983050 TUQ983044:TUQ983050 UEM983044:UEM983050 UOI983044:UOI983050 UYE983044:UYE983050 VIA983044:VIA983050 VRW983044:VRW983050 WBS983044:WBS983050 WLO983044:WLO983050" xr:uid="{00000000-0002-0000-0300-000003000000}">
      <formula1>0</formula1>
      <formula2>99999999999999900000</formula2>
    </dataValidation>
    <dataValidation type="whole" errorStyle="warning" allowBlank="1" showInputMessage="1" showErrorMessage="1" errorTitle="Error" error="Please enter a valid year (e.g. 2008)" sqref="WVJ983044:WVJ983050 IX4:IX10 ST4:ST10 ACP4:ACP10 AML4:AML10 AWH4:AWH10 BGD4:BGD10 BPZ4:BPZ10 BZV4:BZV10 CJR4:CJR10 CTN4:CTN10 DDJ4:DDJ10 DNF4:DNF10 DXB4:DXB10 EGX4:EGX10 EQT4:EQT10 FAP4:FAP10 FKL4:FKL10 FUH4:FUH10 GED4:GED10 GNZ4:GNZ10 GXV4:GXV10 HHR4:HHR10 HRN4:HRN10 IBJ4:IBJ10 ILF4:ILF10 IVB4:IVB10 JEX4:JEX10 JOT4:JOT10 JYP4:JYP10 KIL4:KIL10 KSH4:KSH10 LCD4:LCD10 LLZ4:LLZ10 LVV4:LVV10 MFR4:MFR10 MPN4:MPN10 MZJ4:MZJ10 NJF4:NJF10 NTB4:NTB10 OCX4:OCX10 OMT4:OMT10 OWP4:OWP10 PGL4:PGL10 PQH4:PQH10 QAD4:QAD10 QJZ4:QJZ10 QTV4:QTV10 RDR4:RDR10 RNN4:RNN10 RXJ4:RXJ10 SHF4:SHF10 SRB4:SRB10 TAX4:TAX10 TKT4:TKT10 TUP4:TUP10 UEL4:UEL10 UOH4:UOH10 UYD4:UYD10 VHZ4:VHZ10 VRV4:VRV10 WBR4:WBR10 WLN4:WLN10 WVJ4:WVJ10 B65540:B65546 IX65540:IX65546 ST65540:ST65546 ACP65540:ACP65546 AML65540:AML65546 AWH65540:AWH65546 BGD65540:BGD65546 BPZ65540:BPZ65546 BZV65540:BZV65546 CJR65540:CJR65546 CTN65540:CTN65546 DDJ65540:DDJ65546 DNF65540:DNF65546 DXB65540:DXB65546 EGX65540:EGX65546 EQT65540:EQT65546 FAP65540:FAP65546 FKL65540:FKL65546 FUH65540:FUH65546 GED65540:GED65546 GNZ65540:GNZ65546 GXV65540:GXV65546 HHR65540:HHR65546 HRN65540:HRN65546 IBJ65540:IBJ65546 ILF65540:ILF65546 IVB65540:IVB65546 JEX65540:JEX65546 JOT65540:JOT65546 JYP65540:JYP65546 KIL65540:KIL65546 KSH65540:KSH65546 LCD65540:LCD65546 LLZ65540:LLZ65546 LVV65540:LVV65546 MFR65540:MFR65546 MPN65540:MPN65546 MZJ65540:MZJ65546 NJF65540:NJF65546 NTB65540:NTB65546 OCX65540:OCX65546 OMT65540:OMT65546 OWP65540:OWP65546 PGL65540:PGL65546 PQH65540:PQH65546 QAD65540:QAD65546 QJZ65540:QJZ65546 QTV65540:QTV65546 RDR65540:RDR65546 RNN65540:RNN65546 RXJ65540:RXJ65546 SHF65540:SHF65546 SRB65540:SRB65546 TAX65540:TAX65546 TKT65540:TKT65546 TUP65540:TUP65546 UEL65540:UEL65546 UOH65540:UOH65546 UYD65540:UYD65546 VHZ65540:VHZ65546 VRV65540:VRV65546 WBR65540:WBR65546 WLN65540:WLN65546 WVJ65540:WVJ65546 B131076:B131082 IX131076:IX131082 ST131076:ST131082 ACP131076:ACP131082 AML131076:AML131082 AWH131076:AWH131082 BGD131076:BGD131082 BPZ131076:BPZ131082 BZV131076:BZV131082 CJR131076:CJR131082 CTN131076:CTN131082 DDJ131076:DDJ131082 DNF131076:DNF131082 DXB131076:DXB131082 EGX131076:EGX131082 EQT131076:EQT131082 FAP131076:FAP131082 FKL131076:FKL131082 FUH131076:FUH131082 GED131076:GED131082 GNZ131076:GNZ131082 GXV131076:GXV131082 HHR131076:HHR131082 HRN131076:HRN131082 IBJ131076:IBJ131082 ILF131076:ILF131082 IVB131076:IVB131082 JEX131076:JEX131082 JOT131076:JOT131082 JYP131076:JYP131082 KIL131076:KIL131082 KSH131076:KSH131082 LCD131076:LCD131082 LLZ131076:LLZ131082 LVV131076:LVV131082 MFR131076:MFR131082 MPN131076:MPN131082 MZJ131076:MZJ131082 NJF131076:NJF131082 NTB131076:NTB131082 OCX131076:OCX131082 OMT131076:OMT131082 OWP131076:OWP131082 PGL131076:PGL131082 PQH131076:PQH131082 QAD131076:QAD131082 QJZ131076:QJZ131082 QTV131076:QTV131082 RDR131076:RDR131082 RNN131076:RNN131082 RXJ131076:RXJ131082 SHF131076:SHF131082 SRB131076:SRB131082 TAX131076:TAX131082 TKT131076:TKT131082 TUP131076:TUP131082 UEL131076:UEL131082 UOH131076:UOH131082 UYD131076:UYD131082 VHZ131076:VHZ131082 VRV131076:VRV131082 WBR131076:WBR131082 WLN131076:WLN131082 WVJ131076:WVJ131082 B196612:B196618 IX196612:IX196618 ST196612:ST196618 ACP196612:ACP196618 AML196612:AML196618 AWH196612:AWH196618 BGD196612:BGD196618 BPZ196612:BPZ196618 BZV196612:BZV196618 CJR196612:CJR196618 CTN196612:CTN196618 DDJ196612:DDJ196618 DNF196612:DNF196618 DXB196612:DXB196618 EGX196612:EGX196618 EQT196612:EQT196618 FAP196612:FAP196618 FKL196612:FKL196618 FUH196612:FUH196618 GED196612:GED196618 GNZ196612:GNZ196618 GXV196612:GXV196618 HHR196612:HHR196618 HRN196612:HRN196618 IBJ196612:IBJ196618 ILF196612:ILF196618 IVB196612:IVB196618 JEX196612:JEX196618 JOT196612:JOT196618 JYP196612:JYP196618 KIL196612:KIL196618 KSH196612:KSH196618 LCD196612:LCD196618 LLZ196612:LLZ196618 LVV196612:LVV196618 MFR196612:MFR196618 MPN196612:MPN196618 MZJ196612:MZJ196618 NJF196612:NJF196618 NTB196612:NTB196618 OCX196612:OCX196618 OMT196612:OMT196618 OWP196612:OWP196618 PGL196612:PGL196618 PQH196612:PQH196618 QAD196612:QAD196618 QJZ196612:QJZ196618 QTV196612:QTV196618 RDR196612:RDR196618 RNN196612:RNN196618 RXJ196612:RXJ196618 SHF196612:SHF196618 SRB196612:SRB196618 TAX196612:TAX196618 TKT196612:TKT196618 TUP196612:TUP196618 UEL196612:UEL196618 UOH196612:UOH196618 UYD196612:UYD196618 VHZ196612:VHZ196618 VRV196612:VRV196618 WBR196612:WBR196618 WLN196612:WLN196618 WVJ196612:WVJ196618 B262148:B262154 IX262148:IX262154 ST262148:ST262154 ACP262148:ACP262154 AML262148:AML262154 AWH262148:AWH262154 BGD262148:BGD262154 BPZ262148:BPZ262154 BZV262148:BZV262154 CJR262148:CJR262154 CTN262148:CTN262154 DDJ262148:DDJ262154 DNF262148:DNF262154 DXB262148:DXB262154 EGX262148:EGX262154 EQT262148:EQT262154 FAP262148:FAP262154 FKL262148:FKL262154 FUH262148:FUH262154 GED262148:GED262154 GNZ262148:GNZ262154 GXV262148:GXV262154 HHR262148:HHR262154 HRN262148:HRN262154 IBJ262148:IBJ262154 ILF262148:ILF262154 IVB262148:IVB262154 JEX262148:JEX262154 JOT262148:JOT262154 JYP262148:JYP262154 KIL262148:KIL262154 KSH262148:KSH262154 LCD262148:LCD262154 LLZ262148:LLZ262154 LVV262148:LVV262154 MFR262148:MFR262154 MPN262148:MPN262154 MZJ262148:MZJ262154 NJF262148:NJF262154 NTB262148:NTB262154 OCX262148:OCX262154 OMT262148:OMT262154 OWP262148:OWP262154 PGL262148:PGL262154 PQH262148:PQH262154 QAD262148:QAD262154 QJZ262148:QJZ262154 QTV262148:QTV262154 RDR262148:RDR262154 RNN262148:RNN262154 RXJ262148:RXJ262154 SHF262148:SHF262154 SRB262148:SRB262154 TAX262148:TAX262154 TKT262148:TKT262154 TUP262148:TUP262154 UEL262148:UEL262154 UOH262148:UOH262154 UYD262148:UYD262154 VHZ262148:VHZ262154 VRV262148:VRV262154 WBR262148:WBR262154 WLN262148:WLN262154 WVJ262148:WVJ262154 B327684:B327690 IX327684:IX327690 ST327684:ST327690 ACP327684:ACP327690 AML327684:AML327690 AWH327684:AWH327690 BGD327684:BGD327690 BPZ327684:BPZ327690 BZV327684:BZV327690 CJR327684:CJR327690 CTN327684:CTN327690 DDJ327684:DDJ327690 DNF327684:DNF327690 DXB327684:DXB327690 EGX327684:EGX327690 EQT327684:EQT327690 FAP327684:FAP327690 FKL327684:FKL327690 FUH327684:FUH327690 GED327684:GED327690 GNZ327684:GNZ327690 GXV327684:GXV327690 HHR327684:HHR327690 HRN327684:HRN327690 IBJ327684:IBJ327690 ILF327684:ILF327690 IVB327684:IVB327690 JEX327684:JEX327690 JOT327684:JOT327690 JYP327684:JYP327690 KIL327684:KIL327690 KSH327684:KSH327690 LCD327684:LCD327690 LLZ327684:LLZ327690 LVV327684:LVV327690 MFR327684:MFR327690 MPN327684:MPN327690 MZJ327684:MZJ327690 NJF327684:NJF327690 NTB327684:NTB327690 OCX327684:OCX327690 OMT327684:OMT327690 OWP327684:OWP327690 PGL327684:PGL327690 PQH327684:PQH327690 QAD327684:QAD327690 QJZ327684:QJZ327690 QTV327684:QTV327690 RDR327684:RDR327690 RNN327684:RNN327690 RXJ327684:RXJ327690 SHF327684:SHF327690 SRB327684:SRB327690 TAX327684:TAX327690 TKT327684:TKT327690 TUP327684:TUP327690 UEL327684:UEL327690 UOH327684:UOH327690 UYD327684:UYD327690 VHZ327684:VHZ327690 VRV327684:VRV327690 WBR327684:WBR327690 WLN327684:WLN327690 WVJ327684:WVJ327690 B393220:B393226 IX393220:IX393226 ST393220:ST393226 ACP393220:ACP393226 AML393220:AML393226 AWH393220:AWH393226 BGD393220:BGD393226 BPZ393220:BPZ393226 BZV393220:BZV393226 CJR393220:CJR393226 CTN393220:CTN393226 DDJ393220:DDJ393226 DNF393220:DNF393226 DXB393220:DXB393226 EGX393220:EGX393226 EQT393220:EQT393226 FAP393220:FAP393226 FKL393220:FKL393226 FUH393220:FUH393226 GED393220:GED393226 GNZ393220:GNZ393226 GXV393220:GXV393226 HHR393220:HHR393226 HRN393220:HRN393226 IBJ393220:IBJ393226 ILF393220:ILF393226 IVB393220:IVB393226 JEX393220:JEX393226 JOT393220:JOT393226 JYP393220:JYP393226 KIL393220:KIL393226 KSH393220:KSH393226 LCD393220:LCD393226 LLZ393220:LLZ393226 LVV393220:LVV393226 MFR393220:MFR393226 MPN393220:MPN393226 MZJ393220:MZJ393226 NJF393220:NJF393226 NTB393220:NTB393226 OCX393220:OCX393226 OMT393220:OMT393226 OWP393220:OWP393226 PGL393220:PGL393226 PQH393220:PQH393226 QAD393220:QAD393226 QJZ393220:QJZ393226 QTV393220:QTV393226 RDR393220:RDR393226 RNN393220:RNN393226 RXJ393220:RXJ393226 SHF393220:SHF393226 SRB393220:SRB393226 TAX393220:TAX393226 TKT393220:TKT393226 TUP393220:TUP393226 UEL393220:UEL393226 UOH393220:UOH393226 UYD393220:UYD393226 VHZ393220:VHZ393226 VRV393220:VRV393226 WBR393220:WBR393226 WLN393220:WLN393226 WVJ393220:WVJ393226 B458756:B458762 IX458756:IX458762 ST458756:ST458762 ACP458756:ACP458762 AML458756:AML458762 AWH458756:AWH458762 BGD458756:BGD458762 BPZ458756:BPZ458762 BZV458756:BZV458762 CJR458756:CJR458762 CTN458756:CTN458762 DDJ458756:DDJ458762 DNF458756:DNF458762 DXB458756:DXB458762 EGX458756:EGX458762 EQT458756:EQT458762 FAP458756:FAP458762 FKL458756:FKL458762 FUH458756:FUH458762 GED458756:GED458762 GNZ458756:GNZ458762 GXV458756:GXV458762 HHR458756:HHR458762 HRN458756:HRN458762 IBJ458756:IBJ458762 ILF458756:ILF458762 IVB458756:IVB458762 JEX458756:JEX458762 JOT458756:JOT458762 JYP458756:JYP458762 KIL458756:KIL458762 KSH458756:KSH458762 LCD458756:LCD458762 LLZ458756:LLZ458762 LVV458756:LVV458762 MFR458756:MFR458762 MPN458756:MPN458762 MZJ458756:MZJ458762 NJF458756:NJF458762 NTB458756:NTB458762 OCX458756:OCX458762 OMT458756:OMT458762 OWP458756:OWP458762 PGL458756:PGL458762 PQH458756:PQH458762 QAD458756:QAD458762 QJZ458756:QJZ458762 QTV458756:QTV458762 RDR458756:RDR458762 RNN458756:RNN458762 RXJ458756:RXJ458762 SHF458756:SHF458762 SRB458756:SRB458762 TAX458756:TAX458762 TKT458756:TKT458762 TUP458756:TUP458762 UEL458756:UEL458762 UOH458756:UOH458762 UYD458756:UYD458762 VHZ458756:VHZ458762 VRV458756:VRV458762 WBR458756:WBR458762 WLN458756:WLN458762 WVJ458756:WVJ458762 B524292:B524298 IX524292:IX524298 ST524292:ST524298 ACP524292:ACP524298 AML524292:AML524298 AWH524292:AWH524298 BGD524292:BGD524298 BPZ524292:BPZ524298 BZV524292:BZV524298 CJR524292:CJR524298 CTN524292:CTN524298 DDJ524292:DDJ524298 DNF524292:DNF524298 DXB524292:DXB524298 EGX524292:EGX524298 EQT524292:EQT524298 FAP524292:FAP524298 FKL524292:FKL524298 FUH524292:FUH524298 GED524292:GED524298 GNZ524292:GNZ524298 GXV524292:GXV524298 HHR524292:HHR524298 HRN524292:HRN524298 IBJ524292:IBJ524298 ILF524292:ILF524298 IVB524292:IVB524298 JEX524292:JEX524298 JOT524292:JOT524298 JYP524292:JYP524298 KIL524292:KIL524298 KSH524292:KSH524298 LCD524292:LCD524298 LLZ524292:LLZ524298 LVV524292:LVV524298 MFR524292:MFR524298 MPN524292:MPN524298 MZJ524292:MZJ524298 NJF524292:NJF524298 NTB524292:NTB524298 OCX524292:OCX524298 OMT524292:OMT524298 OWP524292:OWP524298 PGL524292:PGL524298 PQH524292:PQH524298 QAD524292:QAD524298 QJZ524292:QJZ524298 QTV524292:QTV524298 RDR524292:RDR524298 RNN524292:RNN524298 RXJ524292:RXJ524298 SHF524292:SHF524298 SRB524292:SRB524298 TAX524292:TAX524298 TKT524292:TKT524298 TUP524292:TUP524298 UEL524292:UEL524298 UOH524292:UOH524298 UYD524292:UYD524298 VHZ524292:VHZ524298 VRV524292:VRV524298 WBR524292:WBR524298 WLN524292:WLN524298 WVJ524292:WVJ524298 B589828:B589834 IX589828:IX589834 ST589828:ST589834 ACP589828:ACP589834 AML589828:AML589834 AWH589828:AWH589834 BGD589828:BGD589834 BPZ589828:BPZ589834 BZV589828:BZV589834 CJR589828:CJR589834 CTN589828:CTN589834 DDJ589828:DDJ589834 DNF589828:DNF589834 DXB589828:DXB589834 EGX589828:EGX589834 EQT589828:EQT589834 FAP589828:FAP589834 FKL589828:FKL589834 FUH589828:FUH589834 GED589828:GED589834 GNZ589828:GNZ589834 GXV589828:GXV589834 HHR589828:HHR589834 HRN589828:HRN589834 IBJ589828:IBJ589834 ILF589828:ILF589834 IVB589828:IVB589834 JEX589828:JEX589834 JOT589828:JOT589834 JYP589828:JYP589834 KIL589828:KIL589834 KSH589828:KSH589834 LCD589828:LCD589834 LLZ589828:LLZ589834 LVV589828:LVV589834 MFR589828:MFR589834 MPN589828:MPN589834 MZJ589828:MZJ589834 NJF589828:NJF589834 NTB589828:NTB589834 OCX589828:OCX589834 OMT589828:OMT589834 OWP589828:OWP589834 PGL589828:PGL589834 PQH589828:PQH589834 QAD589828:QAD589834 QJZ589828:QJZ589834 QTV589828:QTV589834 RDR589828:RDR589834 RNN589828:RNN589834 RXJ589828:RXJ589834 SHF589828:SHF589834 SRB589828:SRB589834 TAX589828:TAX589834 TKT589828:TKT589834 TUP589828:TUP589834 UEL589828:UEL589834 UOH589828:UOH589834 UYD589828:UYD589834 VHZ589828:VHZ589834 VRV589828:VRV589834 WBR589828:WBR589834 WLN589828:WLN589834 WVJ589828:WVJ589834 B655364:B655370 IX655364:IX655370 ST655364:ST655370 ACP655364:ACP655370 AML655364:AML655370 AWH655364:AWH655370 BGD655364:BGD655370 BPZ655364:BPZ655370 BZV655364:BZV655370 CJR655364:CJR655370 CTN655364:CTN655370 DDJ655364:DDJ655370 DNF655364:DNF655370 DXB655364:DXB655370 EGX655364:EGX655370 EQT655364:EQT655370 FAP655364:FAP655370 FKL655364:FKL655370 FUH655364:FUH655370 GED655364:GED655370 GNZ655364:GNZ655370 GXV655364:GXV655370 HHR655364:HHR655370 HRN655364:HRN655370 IBJ655364:IBJ655370 ILF655364:ILF655370 IVB655364:IVB655370 JEX655364:JEX655370 JOT655364:JOT655370 JYP655364:JYP655370 KIL655364:KIL655370 KSH655364:KSH655370 LCD655364:LCD655370 LLZ655364:LLZ655370 LVV655364:LVV655370 MFR655364:MFR655370 MPN655364:MPN655370 MZJ655364:MZJ655370 NJF655364:NJF655370 NTB655364:NTB655370 OCX655364:OCX655370 OMT655364:OMT655370 OWP655364:OWP655370 PGL655364:PGL655370 PQH655364:PQH655370 QAD655364:QAD655370 QJZ655364:QJZ655370 QTV655364:QTV655370 RDR655364:RDR655370 RNN655364:RNN655370 RXJ655364:RXJ655370 SHF655364:SHF655370 SRB655364:SRB655370 TAX655364:TAX655370 TKT655364:TKT655370 TUP655364:TUP655370 UEL655364:UEL655370 UOH655364:UOH655370 UYD655364:UYD655370 VHZ655364:VHZ655370 VRV655364:VRV655370 WBR655364:WBR655370 WLN655364:WLN655370 WVJ655364:WVJ655370 B720900:B720906 IX720900:IX720906 ST720900:ST720906 ACP720900:ACP720906 AML720900:AML720906 AWH720900:AWH720906 BGD720900:BGD720906 BPZ720900:BPZ720906 BZV720900:BZV720906 CJR720900:CJR720906 CTN720900:CTN720906 DDJ720900:DDJ720906 DNF720900:DNF720906 DXB720900:DXB720906 EGX720900:EGX720906 EQT720900:EQT720906 FAP720900:FAP720906 FKL720900:FKL720906 FUH720900:FUH720906 GED720900:GED720906 GNZ720900:GNZ720906 GXV720900:GXV720906 HHR720900:HHR720906 HRN720900:HRN720906 IBJ720900:IBJ720906 ILF720900:ILF720906 IVB720900:IVB720906 JEX720900:JEX720906 JOT720900:JOT720906 JYP720900:JYP720906 KIL720900:KIL720906 KSH720900:KSH720906 LCD720900:LCD720906 LLZ720900:LLZ720906 LVV720900:LVV720906 MFR720900:MFR720906 MPN720900:MPN720906 MZJ720900:MZJ720906 NJF720900:NJF720906 NTB720900:NTB720906 OCX720900:OCX720906 OMT720900:OMT720906 OWP720900:OWP720906 PGL720900:PGL720906 PQH720900:PQH720906 QAD720900:QAD720906 QJZ720900:QJZ720906 QTV720900:QTV720906 RDR720900:RDR720906 RNN720900:RNN720906 RXJ720900:RXJ720906 SHF720900:SHF720906 SRB720900:SRB720906 TAX720900:TAX720906 TKT720900:TKT720906 TUP720900:TUP720906 UEL720900:UEL720906 UOH720900:UOH720906 UYD720900:UYD720906 VHZ720900:VHZ720906 VRV720900:VRV720906 WBR720900:WBR720906 WLN720900:WLN720906 WVJ720900:WVJ720906 B786436:B786442 IX786436:IX786442 ST786436:ST786442 ACP786436:ACP786442 AML786436:AML786442 AWH786436:AWH786442 BGD786436:BGD786442 BPZ786436:BPZ786442 BZV786436:BZV786442 CJR786436:CJR786442 CTN786436:CTN786442 DDJ786436:DDJ786442 DNF786436:DNF786442 DXB786436:DXB786442 EGX786436:EGX786442 EQT786436:EQT786442 FAP786436:FAP786442 FKL786436:FKL786442 FUH786436:FUH786442 GED786436:GED786442 GNZ786436:GNZ786442 GXV786436:GXV786442 HHR786436:HHR786442 HRN786436:HRN786442 IBJ786436:IBJ786442 ILF786436:ILF786442 IVB786436:IVB786442 JEX786436:JEX786442 JOT786436:JOT786442 JYP786436:JYP786442 KIL786436:KIL786442 KSH786436:KSH786442 LCD786436:LCD786442 LLZ786436:LLZ786442 LVV786436:LVV786442 MFR786436:MFR786442 MPN786436:MPN786442 MZJ786436:MZJ786442 NJF786436:NJF786442 NTB786436:NTB786442 OCX786436:OCX786442 OMT786436:OMT786442 OWP786436:OWP786442 PGL786436:PGL786442 PQH786436:PQH786442 QAD786436:QAD786442 QJZ786436:QJZ786442 QTV786436:QTV786442 RDR786436:RDR786442 RNN786436:RNN786442 RXJ786436:RXJ786442 SHF786436:SHF786442 SRB786436:SRB786442 TAX786436:TAX786442 TKT786436:TKT786442 TUP786436:TUP786442 UEL786436:UEL786442 UOH786436:UOH786442 UYD786436:UYD786442 VHZ786436:VHZ786442 VRV786436:VRV786442 WBR786436:WBR786442 WLN786436:WLN786442 WVJ786436:WVJ786442 B851972:B851978 IX851972:IX851978 ST851972:ST851978 ACP851972:ACP851978 AML851972:AML851978 AWH851972:AWH851978 BGD851972:BGD851978 BPZ851972:BPZ851978 BZV851972:BZV851978 CJR851972:CJR851978 CTN851972:CTN851978 DDJ851972:DDJ851978 DNF851972:DNF851978 DXB851972:DXB851978 EGX851972:EGX851978 EQT851972:EQT851978 FAP851972:FAP851978 FKL851972:FKL851978 FUH851972:FUH851978 GED851972:GED851978 GNZ851972:GNZ851978 GXV851972:GXV851978 HHR851972:HHR851978 HRN851972:HRN851978 IBJ851972:IBJ851978 ILF851972:ILF851978 IVB851972:IVB851978 JEX851972:JEX851978 JOT851972:JOT851978 JYP851972:JYP851978 KIL851972:KIL851978 KSH851972:KSH851978 LCD851972:LCD851978 LLZ851972:LLZ851978 LVV851972:LVV851978 MFR851972:MFR851978 MPN851972:MPN851978 MZJ851972:MZJ851978 NJF851972:NJF851978 NTB851972:NTB851978 OCX851972:OCX851978 OMT851972:OMT851978 OWP851972:OWP851978 PGL851972:PGL851978 PQH851972:PQH851978 QAD851972:QAD851978 QJZ851972:QJZ851978 QTV851972:QTV851978 RDR851972:RDR851978 RNN851972:RNN851978 RXJ851972:RXJ851978 SHF851972:SHF851978 SRB851972:SRB851978 TAX851972:TAX851978 TKT851972:TKT851978 TUP851972:TUP851978 UEL851972:UEL851978 UOH851972:UOH851978 UYD851972:UYD851978 VHZ851972:VHZ851978 VRV851972:VRV851978 WBR851972:WBR851978 WLN851972:WLN851978 WVJ851972:WVJ851978 B917508:B917514 IX917508:IX917514 ST917508:ST917514 ACP917508:ACP917514 AML917508:AML917514 AWH917508:AWH917514 BGD917508:BGD917514 BPZ917508:BPZ917514 BZV917508:BZV917514 CJR917508:CJR917514 CTN917508:CTN917514 DDJ917508:DDJ917514 DNF917508:DNF917514 DXB917508:DXB917514 EGX917508:EGX917514 EQT917508:EQT917514 FAP917508:FAP917514 FKL917508:FKL917514 FUH917508:FUH917514 GED917508:GED917514 GNZ917508:GNZ917514 GXV917508:GXV917514 HHR917508:HHR917514 HRN917508:HRN917514 IBJ917508:IBJ917514 ILF917508:ILF917514 IVB917508:IVB917514 JEX917508:JEX917514 JOT917508:JOT917514 JYP917508:JYP917514 KIL917508:KIL917514 KSH917508:KSH917514 LCD917508:LCD917514 LLZ917508:LLZ917514 LVV917508:LVV917514 MFR917508:MFR917514 MPN917508:MPN917514 MZJ917508:MZJ917514 NJF917508:NJF917514 NTB917508:NTB917514 OCX917508:OCX917514 OMT917508:OMT917514 OWP917508:OWP917514 PGL917508:PGL917514 PQH917508:PQH917514 QAD917508:QAD917514 QJZ917508:QJZ917514 QTV917508:QTV917514 RDR917508:RDR917514 RNN917508:RNN917514 RXJ917508:RXJ917514 SHF917508:SHF917514 SRB917508:SRB917514 TAX917508:TAX917514 TKT917508:TKT917514 TUP917508:TUP917514 UEL917508:UEL917514 UOH917508:UOH917514 UYD917508:UYD917514 VHZ917508:VHZ917514 VRV917508:VRV917514 WBR917508:WBR917514 WLN917508:WLN917514 WVJ917508:WVJ917514 B983044:B983050 IX983044:IX983050 ST983044:ST983050 ACP983044:ACP983050 AML983044:AML983050 AWH983044:AWH983050 BGD983044:BGD983050 BPZ983044:BPZ983050 BZV983044:BZV983050 CJR983044:CJR983050 CTN983044:CTN983050 DDJ983044:DDJ983050 DNF983044:DNF983050 DXB983044:DXB983050 EGX983044:EGX983050 EQT983044:EQT983050 FAP983044:FAP983050 FKL983044:FKL983050 FUH983044:FUH983050 GED983044:GED983050 GNZ983044:GNZ983050 GXV983044:GXV983050 HHR983044:HHR983050 HRN983044:HRN983050 IBJ983044:IBJ983050 ILF983044:ILF983050 IVB983044:IVB983050 JEX983044:JEX983050 JOT983044:JOT983050 JYP983044:JYP983050 KIL983044:KIL983050 KSH983044:KSH983050 LCD983044:LCD983050 LLZ983044:LLZ983050 LVV983044:LVV983050 MFR983044:MFR983050 MPN983044:MPN983050 MZJ983044:MZJ983050 NJF983044:NJF983050 NTB983044:NTB983050 OCX983044:OCX983050 OMT983044:OMT983050 OWP983044:OWP983050 PGL983044:PGL983050 PQH983044:PQH983050 QAD983044:QAD983050 QJZ983044:QJZ983050 QTV983044:QTV983050 RDR983044:RDR983050 RNN983044:RNN983050 RXJ983044:RXJ983050 SHF983044:SHF983050 SRB983044:SRB983050 TAX983044:TAX983050 TKT983044:TKT983050 TUP983044:TUP983050 UEL983044:UEL983050 UOH983044:UOH983050 UYD983044:UYD983050 VHZ983044:VHZ983050 VRV983044:VRV983050 WBR983044:WBR983050 WLN983044:WLN983050 B4:B10" xr:uid="{00000000-0002-0000-0300-000004000000}">
      <formula1>1900</formula1>
      <formula2>2100</formula2>
    </dataValidation>
  </dataValidations>
  <pageMargins left="0.7" right="0.7" top="0.75" bottom="0.75" header="0.3" footer="0.3"/>
  <pageSetup scale="77" fitToHeight="0" orientation="landscape" r:id="rId2"/>
  <ignoredErrors>
    <ignoredError sqref="H9" 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5000000}">
          <x14:formula1>
            <xm:f>dropdowns!$A$2:$A$4</xm:f>
          </x14:formula1>
          <xm:sqref>E4:E8 E10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14"/>
  <sheetViews>
    <sheetView zoomScale="115" zoomScaleNormal="115" workbookViewId="0"/>
  </sheetViews>
  <sheetFormatPr defaultRowHeight="15" x14ac:dyDescent="0.25"/>
  <cols>
    <col min="1" max="1" width="28.7109375" style="24" bestFit="1" customWidth="1"/>
    <col min="2" max="2" width="14.42578125" style="24" bestFit="1" customWidth="1"/>
    <col min="3" max="3" width="17.28515625" style="24" customWidth="1"/>
    <col min="4" max="4" width="17.28515625" style="24" bestFit="1" customWidth="1"/>
    <col min="5" max="5" width="29" style="24" customWidth="1"/>
    <col min="6" max="6" width="26.7109375" style="24" bestFit="1" customWidth="1"/>
    <col min="7" max="7" width="17" style="24" customWidth="1"/>
    <col min="8" max="8" width="17" style="24" bestFit="1" customWidth="1"/>
    <col min="9" max="9" width="15.7109375" style="24" customWidth="1"/>
    <col min="10" max="10" width="52.7109375" style="70" customWidth="1"/>
    <col min="11" max="256" width="9.28515625" style="24"/>
    <col min="257" max="257" width="28.7109375" style="24" bestFit="1" customWidth="1"/>
    <col min="258" max="258" width="14.42578125" style="24" bestFit="1" customWidth="1"/>
    <col min="259" max="259" width="17.28515625" style="24" customWidth="1"/>
    <col min="260" max="260" width="17.28515625" style="24" bestFit="1" customWidth="1"/>
    <col min="261" max="261" width="29" style="24" customWidth="1"/>
    <col min="262" max="262" width="26.7109375" style="24" bestFit="1" customWidth="1"/>
    <col min="263" max="263" width="17" style="24" customWidth="1"/>
    <col min="264" max="264" width="17" style="24" bestFit="1" customWidth="1"/>
    <col min="265" max="265" width="15.7109375" style="24" customWidth="1"/>
    <col min="266" max="266" width="52.7109375" style="24" customWidth="1"/>
    <col min="267" max="512" width="9.28515625" style="24"/>
    <col min="513" max="513" width="28.7109375" style="24" bestFit="1" customWidth="1"/>
    <col min="514" max="514" width="14.42578125" style="24" bestFit="1" customWidth="1"/>
    <col min="515" max="515" width="17.28515625" style="24" customWidth="1"/>
    <col min="516" max="516" width="17.28515625" style="24" bestFit="1" customWidth="1"/>
    <col min="517" max="517" width="29" style="24" customWidth="1"/>
    <col min="518" max="518" width="26.7109375" style="24" bestFit="1" customWidth="1"/>
    <col min="519" max="519" width="17" style="24" customWidth="1"/>
    <col min="520" max="520" width="17" style="24" bestFit="1" customWidth="1"/>
    <col min="521" max="521" width="15.7109375" style="24" customWidth="1"/>
    <col min="522" max="522" width="52.7109375" style="24" customWidth="1"/>
    <col min="523" max="768" width="9.28515625" style="24"/>
    <col min="769" max="769" width="28.7109375" style="24" bestFit="1" customWidth="1"/>
    <col min="770" max="770" width="14.42578125" style="24" bestFit="1" customWidth="1"/>
    <col min="771" max="771" width="17.28515625" style="24" customWidth="1"/>
    <col min="772" max="772" width="17.28515625" style="24" bestFit="1" customWidth="1"/>
    <col min="773" max="773" width="29" style="24" customWidth="1"/>
    <col min="774" max="774" width="26.7109375" style="24" bestFit="1" customWidth="1"/>
    <col min="775" max="775" width="17" style="24" customWidth="1"/>
    <col min="776" max="776" width="17" style="24" bestFit="1" customWidth="1"/>
    <col min="777" max="777" width="15.7109375" style="24" customWidth="1"/>
    <col min="778" max="778" width="52.7109375" style="24" customWidth="1"/>
    <col min="779" max="1024" width="9.28515625" style="24"/>
    <col min="1025" max="1025" width="28.7109375" style="24" bestFit="1" customWidth="1"/>
    <col min="1026" max="1026" width="14.42578125" style="24" bestFit="1" customWidth="1"/>
    <col min="1027" max="1027" width="17.28515625" style="24" customWidth="1"/>
    <col min="1028" max="1028" width="17.28515625" style="24" bestFit="1" customWidth="1"/>
    <col min="1029" max="1029" width="29" style="24" customWidth="1"/>
    <col min="1030" max="1030" width="26.7109375" style="24" bestFit="1" customWidth="1"/>
    <col min="1031" max="1031" width="17" style="24" customWidth="1"/>
    <col min="1032" max="1032" width="17" style="24" bestFit="1" customWidth="1"/>
    <col min="1033" max="1033" width="15.7109375" style="24" customWidth="1"/>
    <col min="1034" max="1034" width="52.7109375" style="24" customWidth="1"/>
    <col min="1035" max="1280" width="9.28515625" style="24"/>
    <col min="1281" max="1281" width="28.7109375" style="24" bestFit="1" customWidth="1"/>
    <col min="1282" max="1282" width="14.42578125" style="24" bestFit="1" customWidth="1"/>
    <col min="1283" max="1283" width="17.28515625" style="24" customWidth="1"/>
    <col min="1284" max="1284" width="17.28515625" style="24" bestFit="1" customWidth="1"/>
    <col min="1285" max="1285" width="29" style="24" customWidth="1"/>
    <col min="1286" max="1286" width="26.7109375" style="24" bestFit="1" customWidth="1"/>
    <col min="1287" max="1287" width="17" style="24" customWidth="1"/>
    <col min="1288" max="1288" width="17" style="24" bestFit="1" customWidth="1"/>
    <col min="1289" max="1289" width="15.7109375" style="24" customWidth="1"/>
    <col min="1290" max="1290" width="52.7109375" style="24" customWidth="1"/>
    <col min="1291" max="1536" width="9.28515625" style="24"/>
    <col min="1537" max="1537" width="28.7109375" style="24" bestFit="1" customWidth="1"/>
    <col min="1538" max="1538" width="14.42578125" style="24" bestFit="1" customWidth="1"/>
    <col min="1539" max="1539" width="17.28515625" style="24" customWidth="1"/>
    <col min="1540" max="1540" width="17.28515625" style="24" bestFit="1" customWidth="1"/>
    <col min="1541" max="1541" width="29" style="24" customWidth="1"/>
    <col min="1542" max="1542" width="26.7109375" style="24" bestFit="1" customWidth="1"/>
    <col min="1543" max="1543" width="17" style="24" customWidth="1"/>
    <col min="1544" max="1544" width="17" style="24" bestFit="1" customWidth="1"/>
    <col min="1545" max="1545" width="15.7109375" style="24" customWidth="1"/>
    <col min="1546" max="1546" width="52.7109375" style="24" customWidth="1"/>
    <col min="1547" max="1792" width="9.28515625" style="24"/>
    <col min="1793" max="1793" width="28.7109375" style="24" bestFit="1" customWidth="1"/>
    <col min="1794" max="1794" width="14.42578125" style="24" bestFit="1" customWidth="1"/>
    <col min="1795" max="1795" width="17.28515625" style="24" customWidth="1"/>
    <col min="1796" max="1796" width="17.28515625" style="24" bestFit="1" customWidth="1"/>
    <col min="1797" max="1797" width="29" style="24" customWidth="1"/>
    <col min="1798" max="1798" width="26.7109375" style="24" bestFit="1" customWidth="1"/>
    <col min="1799" max="1799" width="17" style="24" customWidth="1"/>
    <col min="1800" max="1800" width="17" style="24" bestFit="1" customWidth="1"/>
    <col min="1801" max="1801" width="15.7109375" style="24" customWidth="1"/>
    <col min="1802" max="1802" width="52.7109375" style="24" customWidth="1"/>
    <col min="1803" max="2048" width="9.28515625" style="24"/>
    <col min="2049" max="2049" width="28.7109375" style="24" bestFit="1" customWidth="1"/>
    <col min="2050" max="2050" width="14.42578125" style="24" bestFit="1" customWidth="1"/>
    <col min="2051" max="2051" width="17.28515625" style="24" customWidth="1"/>
    <col min="2052" max="2052" width="17.28515625" style="24" bestFit="1" customWidth="1"/>
    <col min="2053" max="2053" width="29" style="24" customWidth="1"/>
    <col min="2054" max="2054" width="26.7109375" style="24" bestFit="1" customWidth="1"/>
    <col min="2055" max="2055" width="17" style="24" customWidth="1"/>
    <col min="2056" max="2056" width="17" style="24" bestFit="1" customWidth="1"/>
    <col min="2057" max="2057" width="15.7109375" style="24" customWidth="1"/>
    <col min="2058" max="2058" width="52.7109375" style="24" customWidth="1"/>
    <col min="2059" max="2304" width="9.28515625" style="24"/>
    <col min="2305" max="2305" width="28.7109375" style="24" bestFit="1" customWidth="1"/>
    <col min="2306" max="2306" width="14.42578125" style="24" bestFit="1" customWidth="1"/>
    <col min="2307" max="2307" width="17.28515625" style="24" customWidth="1"/>
    <col min="2308" max="2308" width="17.28515625" style="24" bestFit="1" customWidth="1"/>
    <col min="2309" max="2309" width="29" style="24" customWidth="1"/>
    <col min="2310" max="2310" width="26.7109375" style="24" bestFit="1" customWidth="1"/>
    <col min="2311" max="2311" width="17" style="24" customWidth="1"/>
    <col min="2312" max="2312" width="17" style="24" bestFit="1" customWidth="1"/>
    <col min="2313" max="2313" width="15.7109375" style="24" customWidth="1"/>
    <col min="2314" max="2314" width="52.7109375" style="24" customWidth="1"/>
    <col min="2315" max="2560" width="9.28515625" style="24"/>
    <col min="2561" max="2561" width="28.7109375" style="24" bestFit="1" customWidth="1"/>
    <col min="2562" max="2562" width="14.42578125" style="24" bestFit="1" customWidth="1"/>
    <col min="2563" max="2563" width="17.28515625" style="24" customWidth="1"/>
    <col min="2564" max="2564" width="17.28515625" style="24" bestFit="1" customWidth="1"/>
    <col min="2565" max="2565" width="29" style="24" customWidth="1"/>
    <col min="2566" max="2566" width="26.7109375" style="24" bestFit="1" customWidth="1"/>
    <col min="2567" max="2567" width="17" style="24" customWidth="1"/>
    <col min="2568" max="2568" width="17" style="24" bestFit="1" customWidth="1"/>
    <col min="2569" max="2569" width="15.7109375" style="24" customWidth="1"/>
    <col min="2570" max="2570" width="52.7109375" style="24" customWidth="1"/>
    <col min="2571" max="2816" width="9.28515625" style="24"/>
    <col min="2817" max="2817" width="28.7109375" style="24" bestFit="1" customWidth="1"/>
    <col min="2818" max="2818" width="14.42578125" style="24" bestFit="1" customWidth="1"/>
    <col min="2819" max="2819" width="17.28515625" style="24" customWidth="1"/>
    <col min="2820" max="2820" width="17.28515625" style="24" bestFit="1" customWidth="1"/>
    <col min="2821" max="2821" width="29" style="24" customWidth="1"/>
    <col min="2822" max="2822" width="26.7109375" style="24" bestFit="1" customWidth="1"/>
    <col min="2823" max="2823" width="17" style="24" customWidth="1"/>
    <col min="2824" max="2824" width="17" style="24" bestFit="1" customWidth="1"/>
    <col min="2825" max="2825" width="15.7109375" style="24" customWidth="1"/>
    <col min="2826" max="2826" width="52.7109375" style="24" customWidth="1"/>
    <col min="2827" max="3072" width="9.28515625" style="24"/>
    <col min="3073" max="3073" width="28.7109375" style="24" bestFit="1" customWidth="1"/>
    <col min="3074" max="3074" width="14.42578125" style="24" bestFit="1" customWidth="1"/>
    <col min="3075" max="3075" width="17.28515625" style="24" customWidth="1"/>
    <col min="3076" max="3076" width="17.28515625" style="24" bestFit="1" customWidth="1"/>
    <col min="3077" max="3077" width="29" style="24" customWidth="1"/>
    <col min="3078" max="3078" width="26.7109375" style="24" bestFit="1" customWidth="1"/>
    <col min="3079" max="3079" width="17" style="24" customWidth="1"/>
    <col min="3080" max="3080" width="17" style="24" bestFit="1" customWidth="1"/>
    <col min="3081" max="3081" width="15.7109375" style="24" customWidth="1"/>
    <col min="3082" max="3082" width="52.7109375" style="24" customWidth="1"/>
    <col min="3083" max="3328" width="9.28515625" style="24"/>
    <col min="3329" max="3329" width="28.7109375" style="24" bestFit="1" customWidth="1"/>
    <col min="3330" max="3330" width="14.42578125" style="24" bestFit="1" customWidth="1"/>
    <col min="3331" max="3331" width="17.28515625" style="24" customWidth="1"/>
    <col min="3332" max="3332" width="17.28515625" style="24" bestFit="1" customWidth="1"/>
    <col min="3333" max="3333" width="29" style="24" customWidth="1"/>
    <col min="3334" max="3334" width="26.7109375" style="24" bestFit="1" customWidth="1"/>
    <col min="3335" max="3335" width="17" style="24" customWidth="1"/>
    <col min="3336" max="3336" width="17" style="24" bestFit="1" customWidth="1"/>
    <col min="3337" max="3337" width="15.7109375" style="24" customWidth="1"/>
    <col min="3338" max="3338" width="52.7109375" style="24" customWidth="1"/>
    <col min="3339" max="3584" width="9.28515625" style="24"/>
    <col min="3585" max="3585" width="28.7109375" style="24" bestFit="1" customWidth="1"/>
    <col min="3586" max="3586" width="14.42578125" style="24" bestFit="1" customWidth="1"/>
    <col min="3587" max="3587" width="17.28515625" style="24" customWidth="1"/>
    <col min="3588" max="3588" width="17.28515625" style="24" bestFit="1" customWidth="1"/>
    <col min="3589" max="3589" width="29" style="24" customWidth="1"/>
    <col min="3590" max="3590" width="26.7109375" style="24" bestFit="1" customWidth="1"/>
    <col min="3591" max="3591" width="17" style="24" customWidth="1"/>
    <col min="3592" max="3592" width="17" style="24" bestFit="1" customWidth="1"/>
    <col min="3593" max="3593" width="15.7109375" style="24" customWidth="1"/>
    <col min="3594" max="3594" width="52.7109375" style="24" customWidth="1"/>
    <col min="3595" max="3840" width="9.28515625" style="24"/>
    <col min="3841" max="3841" width="28.7109375" style="24" bestFit="1" customWidth="1"/>
    <col min="3842" max="3842" width="14.42578125" style="24" bestFit="1" customWidth="1"/>
    <col min="3843" max="3843" width="17.28515625" style="24" customWidth="1"/>
    <col min="3844" max="3844" width="17.28515625" style="24" bestFit="1" customWidth="1"/>
    <col min="3845" max="3845" width="29" style="24" customWidth="1"/>
    <col min="3846" max="3846" width="26.7109375" style="24" bestFit="1" customWidth="1"/>
    <col min="3847" max="3847" width="17" style="24" customWidth="1"/>
    <col min="3848" max="3848" width="17" style="24" bestFit="1" customWidth="1"/>
    <col min="3849" max="3849" width="15.7109375" style="24" customWidth="1"/>
    <col min="3850" max="3850" width="52.7109375" style="24" customWidth="1"/>
    <col min="3851" max="4096" width="9.28515625" style="24"/>
    <col min="4097" max="4097" width="28.7109375" style="24" bestFit="1" customWidth="1"/>
    <col min="4098" max="4098" width="14.42578125" style="24" bestFit="1" customWidth="1"/>
    <col min="4099" max="4099" width="17.28515625" style="24" customWidth="1"/>
    <col min="4100" max="4100" width="17.28515625" style="24" bestFit="1" customWidth="1"/>
    <col min="4101" max="4101" width="29" style="24" customWidth="1"/>
    <col min="4102" max="4102" width="26.7109375" style="24" bestFit="1" customWidth="1"/>
    <col min="4103" max="4103" width="17" style="24" customWidth="1"/>
    <col min="4104" max="4104" width="17" style="24" bestFit="1" customWidth="1"/>
    <col min="4105" max="4105" width="15.7109375" style="24" customWidth="1"/>
    <col min="4106" max="4106" width="52.7109375" style="24" customWidth="1"/>
    <col min="4107" max="4352" width="9.28515625" style="24"/>
    <col min="4353" max="4353" width="28.7109375" style="24" bestFit="1" customWidth="1"/>
    <col min="4354" max="4354" width="14.42578125" style="24" bestFit="1" customWidth="1"/>
    <col min="4355" max="4355" width="17.28515625" style="24" customWidth="1"/>
    <col min="4356" max="4356" width="17.28515625" style="24" bestFit="1" customWidth="1"/>
    <col min="4357" max="4357" width="29" style="24" customWidth="1"/>
    <col min="4358" max="4358" width="26.7109375" style="24" bestFit="1" customWidth="1"/>
    <col min="4359" max="4359" width="17" style="24" customWidth="1"/>
    <col min="4360" max="4360" width="17" style="24" bestFit="1" customWidth="1"/>
    <col min="4361" max="4361" width="15.7109375" style="24" customWidth="1"/>
    <col min="4362" max="4362" width="52.7109375" style="24" customWidth="1"/>
    <col min="4363" max="4608" width="9.28515625" style="24"/>
    <col min="4609" max="4609" width="28.7109375" style="24" bestFit="1" customWidth="1"/>
    <col min="4610" max="4610" width="14.42578125" style="24" bestFit="1" customWidth="1"/>
    <col min="4611" max="4611" width="17.28515625" style="24" customWidth="1"/>
    <col min="4612" max="4612" width="17.28515625" style="24" bestFit="1" customWidth="1"/>
    <col min="4613" max="4613" width="29" style="24" customWidth="1"/>
    <col min="4614" max="4614" width="26.7109375" style="24" bestFit="1" customWidth="1"/>
    <col min="4615" max="4615" width="17" style="24" customWidth="1"/>
    <col min="4616" max="4616" width="17" style="24" bestFit="1" customWidth="1"/>
    <col min="4617" max="4617" width="15.7109375" style="24" customWidth="1"/>
    <col min="4618" max="4618" width="52.7109375" style="24" customWidth="1"/>
    <col min="4619" max="4864" width="9.28515625" style="24"/>
    <col min="4865" max="4865" width="28.7109375" style="24" bestFit="1" customWidth="1"/>
    <col min="4866" max="4866" width="14.42578125" style="24" bestFit="1" customWidth="1"/>
    <col min="4867" max="4867" width="17.28515625" style="24" customWidth="1"/>
    <col min="4868" max="4868" width="17.28515625" style="24" bestFit="1" customWidth="1"/>
    <col min="4869" max="4869" width="29" style="24" customWidth="1"/>
    <col min="4870" max="4870" width="26.7109375" style="24" bestFit="1" customWidth="1"/>
    <col min="4871" max="4871" width="17" style="24" customWidth="1"/>
    <col min="4872" max="4872" width="17" style="24" bestFit="1" customWidth="1"/>
    <col min="4873" max="4873" width="15.7109375" style="24" customWidth="1"/>
    <col min="4874" max="4874" width="52.7109375" style="24" customWidth="1"/>
    <col min="4875" max="5120" width="9.28515625" style="24"/>
    <col min="5121" max="5121" width="28.7109375" style="24" bestFit="1" customWidth="1"/>
    <col min="5122" max="5122" width="14.42578125" style="24" bestFit="1" customWidth="1"/>
    <col min="5123" max="5123" width="17.28515625" style="24" customWidth="1"/>
    <col min="5124" max="5124" width="17.28515625" style="24" bestFit="1" customWidth="1"/>
    <col min="5125" max="5125" width="29" style="24" customWidth="1"/>
    <col min="5126" max="5126" width="26.7109375" style="24" bestFit="1" customWidth="1"/>
    <col min="5127" max="5127" width="17" style="24" customWidth="1"/>
    <col min="5128" max="5128" width="17" style="24" bestFit="1" customWidth="1"/>
    <col min="5129" max="5129" width="15.7109375" style="24" customWidth="1"/>
    <col min="5130" max="5130" width="52.7109375" style="24" customWidth="1"/>
    <col min="5131" max="5376" width="9.28515625" style="24"/>
    <col min="5377" max="5377" width="28.7109375" style="24" bestFit="1" customWidth="1"/>
    <col min="5378" max="5378" width="14.42578125" style="24" bestFit="1" customWidth="1"/>
    <col min="5379" max="5379" width="17.28515625" style="24" customWidth="1"/>
    <col min="5380" max="5380" width="17.28515625" style="24" bestFit="1" customWidth="1"/>
    <col min="5381" max="5381" width="29" style="24" customWidth="1"/>
    <col min="5382" max="5382" width="26.7109375" style="24" bestFit="1" customWidth="1"/>
    <col min="5383" max="5383" width="17" style="24" customWidth="1"/>
    <col min="5384" max="5384" width="17" style="24" bestFit="1" customWidth="1"/>
    <col min="5385" max="5385" width="15.7109375" style="24" customWidth="1"/>
    <col min="5386" max="5386" width="52.7109375" style="24" customWidth="1"/>
    <col min="5387" max="5632" width="9.28515625" style="24"/>
    <col min="5633" max="5633" width="28.7109375" style="24" bestFit="1" customWidth="1"/>
    <col min="5634" max="5634" width="14.42578125" style="24" bestFit="1" customWidth="1"/>
    <col min="5635" max="5635" width="17.28515625" style="24" customWidth="1"/>
    <col min="5636" max="5636" width="17.28515625" style="24" bestFit="1" customWidth="1"/>
    <col min="5637" max="5637" width="29" style="24" customWidth="1"/>
    <col min="5638" max="5638" width="26.7109375" style="24" bestFit="1" customWidth="1"/>
    <col min="5639" max="5639" width="17" style="24" customWidth="1"/>
    <col min="5640" max="5640" width="17" style="24" bestFit="1" customWidth="1"/>
    <col min="5641" max="5641" width="15.7109375" style="24" customWidth="1"/>
    <col min="5642" max="5642" width="52.7109375" style="24" customWidth="1"/>
    <col min="5643" max="5888" width="9.28515625" style="24"/>
    <col min="5889" max="5889" width="28.7109375" style="24" bestFit="1" customWidth="1"/>
    <col min="5890" max="5890" width="14.42578125" style="24" bestFit="1" customWidth="1"/>
    <col min="5891" max="5891" width="17.28515625" style="24" customWidth="1"/>
    <col min="5892" max="5892" width="17.28515625" style="24" bestFit="1" customWidth="1"/>
    <col min="5893" max="5893" width="29" style="24" customWidth="1"/>
    <col min="5894" max="5894" width="26.7109375" style="24" bestFit="1" customWidth="1"/>
    <col min="5895" max="5895" width="17" style="24" customWidth="1"/>
    <col min="5896" max="5896" width="17" style="24" bestFit="1" customWidth="1"/>
    <col min="5897" max="5897" width="15.7109375" style="24" customWidth="1"/>
    <col min="5898" max="5898" width="52.7109375" style="24" customWidth="1"/>
    <col min="5899" max="6144" width="9.28515625" style="24"/>
    <col min="6145" max="6145" width="28.7109375" style="24" bestFit="1" customWidth="1"/>
    <col min="6146" max="6146" width="14.42578125" style="24" bestFit="1" customWidth="1"/>
    <col min="6147" max="6147" width="17.28515625" style="24" customWidth="1"/>
    <col min="6148" max="6148" width="17.28515625" style="24" bestFit="1" customWidth="1"/>
    <col min="6149" max="6149" width="29" style="24" customWidth="1"/>
    <col min="6150" max="6150" width="26.7109375" style="24" bestFit="1" customWidth="1"/>
    <col min="6151" max="6151" width="17" style="24" customWidth="1"/>
    <col min="6152" max="6152" width="17" style="24" bestFit="1" customWidth="1"/>
    <col min="6153" max="6153" width="15.7109375" style="24" customWidth="1"/>
    <col min="6154" max="6154" width="52.7109375" style="24" customWidth="1"/>
    <col min="6155" max="6400" width="9.28515625" style="24"/>
    <col min="6401" max="6401" width="28.7109375" style="24" bestFit="1" customWidth="1"/>
    <col min="6402" max="6402" width="14.42578125" style="24" bestFit="1" customWidth="1"/>
    <col min="6403" max="6403" width="17.28515625" style="24" customWidth="1"/>
    <col min="6404" max="6404" width="17.28515625" style="24" bestFit="1" customWidth="1"/>
    <col min="6405" max="6405" width="29" style="24" customWidth="1"/>
    <col min="6406" max="6406" width="26.7109375" style="24" bestFit="1" customWidth="1"/>
    <col min="6407" max="6407" width="17" style="24" customWidth="1"/>
    <col min="6408" max="6408" width="17" style="24" bestFit="1" customWidth="1"/>
    <col min="6409" max="6409" width="15.7109375" style="24" customWidth="1"/>
    <col min="6410" max="6410" width="52.7109375" style="24" customWidth="1"/>
    <col min="6411" max="6656" width="9.28515625" style="24"/>
    <col min="6657" max="6657" width="28.7109375" style="24" bestFit="1" customWidth="1"/>
    <col min="6658" max="6658" width="14.42578125" style="24" bestFit="1" customWidth="1"/>
    <col min="6659" max="6659" width="17.28515625" style="24" customWidth="1"/>
    <col min="6660" max="6660" width="17.28515625" style="24" bestFit="1" customWidth="1"/>
    <col min="6661" max="6661" width="29" style="24" customWidth="1"/>
    <col min="6662" max="6662" width="26.7109375" style="24" bestFit="1" customWidth="1"/>
    <col min="6663" max="6663" width="17" style="24" customWidth="1"/>
    <col min="6664" max="6664" width="17" style="24" bestFit="1" customWidth="1"/>
    <col min="6665" max="6665" width="15.7109375" style="24" customWidth="1"/>
    <col min="6666" max="6666" width="52.7109375" style="24" customWidth="1"/>
    <col min="6667" max="6912" width="9.28515625" style="24"/>
    <col min="6913" max="6913" width="28.7109375" style="24" bestFit="1" customWidth="1"/>
    <col min="6914" max="6914" width="14.42578125" style="24" bestFit="1" customWidth="1"/>
    <col min="6915" max="6915" width="17.28515625" style="24" customWidth="1"/>
    <col min="6916" max="6916" width="17.28515625" style="24" bestFit="1" customWidth="1"/>
    <col min="6917" max="6917" width="29" style="24" customWidth="1"/>
    <col min="6918" max="6918" width="26.7109375" style="24" bestFit="1" customWidth="1"/>
    <col min="6919" max="6919" width="17" style="24" customWidth="1"/>
    <col min="6920" max="6920" width="17" style="24" bestFit="1" customWidth="1"/>
    <col min="6921" max="6921" width="15.7109375" style="24" customWidth="1"/>
    <col min="6922" max="6922" width="52.7109375" style="24" customWidth="1"/>
    <col min="6923" max="7168" width="9.28515625" style="24"/>
    <col min="7169" max="7169" width="28.7109375" style="24" bestFit="1" customWidth="1"/>
    <col min="7170" max="7170" width="14.42578125" style="24" bestFit="1" customWidth="1"/>
    <col min="7171" max="7171" width="17.28515625" style="24" customWidth="1"/>
    <col min="7172" max="7172" width="17.28515625" style="24" bestFit="1" customWidth="1"/>
    <col min="7173" max="7173" width="29" style="24" customWidth="1"/>
    <col min="7174" max="7174" width="26.7109375" style="24" bestFit="1" customWidth="1"/>
    <col min="7175" max="7175" width="17" style="24" customWidth="1"/>
    <col min="7176" max="7176" width="17" style="24" bestFit="1" customWidth="1"/>
    <col min="7177" max="7177" width="15.7109375" style="24" customWidth="1"/>
    <col min="7178" max="7178" width="52.7109375" style="24" customWidth="1"/>
    <col min="7179" max="7424" width="9.28515625" style="24"/>
    <col min="7425" max="7425" width="28.7109375" style="24" bestFit="1" customWidth="1"/>
    <col min="7426" max="7426" width="14.42578125" style="24" bestFit="1" customWidth="1"/>
    <col min="7427" max="7427" width="17.28515625" style="24" customWidth="1"/>
    <col min="7428" max="7428" width="17.28515625" style="24" bestFit="1" customWidth="1"/>
    <col min="7429" max="7429" width="29" style="24" customWidth="1"/>
    <col min="7430" max="7430" width="26.7109375" style="24" bestFit="1" customWidth="1"/>
    <col min="7431" max="7431" width="17" style="24" customWidth="1"/>
    <col min="7432" max="7432" width="17" style="24" bestFit="1" customWidth="1"/>
    <col min="7433" max="7433" width="15.7109375" style="24" customWidth="1"/>
    <col min="7434" max="7434" width="52.7109375" style="24" customWidth="1"/>
    <col min="7435" max="7680" width="9.28515625" style="24"/>
    <col min="7681" max="7681" width="28.7109375" style="24" bestFit="1" customWidth="1"/>
    <col min="7682" max="7682" width="14.42578125" style="24" bestFit="1" customWidth="1"/>
    <col min="7683" max="7683" width="17.28515625" style="24" customWidth="1"/>
    <col min="7684" max="7684" width="17.28515625" style="24" bestFit="1" customWidth="1"/>
    <col min="7685" max="7685" width="29" style="24" customWidth="1"/>
    <col min="7686" max="7686" width="26.7109375" style="24" bestFit="1" customWidth="1"/>
    <col min="7687" max="7687" width="17" style="24" customWidth="1"/>
    <col min="7688" max="7688" width="17" style="24" bestFit="1" customWidth="1"/>
    <col min="7689" max="7689" width="15.7109375" style="24" customWidth="1"/>
    <col min="7690" max="7690" width="52.7109375" style="24" customWidth="1"/>
    <col min="7691" max="7936" width="9.28515625" style="24"/>
    <col min="7937" max="7937" width="28.7109375" style="24" bestFit="1" customWidth="1"/>
    <col min="7938" max="7938" width="14.42578125" style="24" bestFit="1" customWidth="1"/>
    <col min="7939" max="7939" width="17.28515625" style="24" customWidth="1"/>
    <col min="7940" max="7940" width="17.28515625" style="24" bestFit="1" customWidth="1"/>
    <col min="7941" max="7941" width="29" style="24" customWidth="1"/>
    <col min="7942" max="7942" width="26.7109375" style="24" bestFit="1" customWidth="1"/>
    <col min="7943" max="7943" width="17" style="24" customWidth="1"/>
    <col min="7944" max="7944" width="17" style="24" bestFit="1" customWidth="1"/>
    <col min="7945" max="7945" width="15.7109375" style="24" customWidth="1"/>
    <col min="7946" max="7946" width="52.7109375" style="24" customWidth="1"/>
    <col min="7947" max="8192" width="9.28515625" style="24"/>
    <col min="8193" max="8193" width="28.7109375" style="24" bestFit="1" customWidth="1"/>
    <col min="8194" max="8194" width="14.42578125" style="24" bestFit="1" customWidth="1"/>
    <col min="8195" max="8195" width="17.28515625" style="24" customWidth="1"/>
    <col min="8196" max="8196" width="17.28515625" style="24" bestFit="1" customWidth="1"/>
    <col min="8197" max="8197" width="29" style="24" customWidth="1"/>
    <col min="8198" max="8198" width="26.7109375" style="24" bestFit="1" customWidth="1"/>
    <col min="8199" max="8199" width="17" style="24" customWidth="1"/>
    <col min="8200" max="8200" width="17" style="24" bestFit="1" customWidth="1"/>
    <col min="8201" max="8201" width="15.7109375" style="24" customWidth="1"/>
    <col min="8202" max="8202" width="52.7109375" style="24" customWidth="1"/>
    <col min="8203" max="8448" width="9.28515625" style="24"/>
    <col min="8449" max="8449" width="28.7109375" style="24" bestFit="1" customWidth="1"/>
    <col min="8450" max="8450" width="14.42578125" style="24" bestFit="1" customWidth="1"/>
    <col min="8451" max="8451" width="17.28515625" style="24" customWidth="1"/>
    <col min="8452" max="8452" width="17.28515625" style="24" bestFit="1" customWidth="1"/>
    <col min="8453" max="8453" width="29" style="24" customWidth="1"/>
    <col min="8454" max="8454" width="26.7109375" style="24" bestFit="1" customWidth="1"/>
    <col min="8455" max="8455" width="17" style="24" customWidth="1"/>
    <col min="8456" max="8456" width="17" style="24" bestFit="1" customWidth="1"/>
    <col min="8457" max="8457" width="15.7109375" style="24" customWidth="1"/>
    <col min="8458" max="8458" width="52.7109375" style="24" customWidth="1"/>
    <col min="8459" max="8704" width="9.28515625" style="24"/>
    <col min="8705" max="8705" width="28.7109375" style="24" bestFit="1" customWidth="1"/>
    <col min="8706" max="8706" width="14.42578125" style="24" bestFit="1" customWidth="1"/>
    <col min="8707" max="8707" width="17.28515625" style="24" customWidth="1"/>
    <col min="8708" max="8708" width="17.28515625" style="24" bestFit="1" customWidth="1"/>
    <col min="8709" max="8709" width="29" style="24" customWidth="1"/>
    <col min="8710" max="8710" width="26.7109375" style="24" bestFit="1" customWidth="1"/>
    <col min="8711" max="8711" width="17" style="24" customWidth="1"/>
    <col min="8712" max="8712" width="17" style="24" bestFit="1" customWidth="1"/>
    <col min="8713" max="8713" width="15.7109375" style="24" customWidth="1"/>
    <col min="8714" max="8714" width="52.7109375" style="24" customWidth="1"/>
    <col min="8715" max="8960" width="9.28515625" style="24"/>
    <col min="8961" max="8961" width="28.7109375" style="24" bestFit="1" customWidth="1"/>
    <col min="8962" max="8962" width="14.42578125" style="24" bestFit="1" customWidth="1"/>
    <col min="8963" max="8963" width="17.28515625" style="24" customWidth="1"/>
    <col min="8964" max="8964" width="17.28515625" style="24" bestFit="1" customWidth="1"/>
    <col min="8965" max="8965" width="29" style="24" customWidth="1"/>
    <col min="8966" max="8966" width="26.7109375" style="24" bestFit="1" customWidth="1"/>
    <col min="8967" max="8967" width="17" style="24" customWidth="1"/>
    <col min="8968" max="8968" width="17" style="24" bestFit="1" customWidth="1"/>
    <col min="8969" max="8969" width="15.7109375" style="24" customWidth="1"/>
    <col min="8970" max="8970" width="52.7109375" style="24" customWidth="1"/>
    <col min="8971" max="9216" width="9.28515625" style="24"/>
    <col min="9217" max="9217" width="28.7109375" style="24" bestFit="1" customWidth="1"/>
    <col min="9218" max="9218" width="14.42578125" style="24" bestFit="1" customWidth="1"/>
    <col min="9219" max="9219" width="17.28515625" style="24" customWidth="1"/>
    <col min="9220" max="9220" width="17.28515625" style="24" bestFit="1" customWidth="1"/>
    <col min="9221" max="9221" width="29" style="24" customWidth="1"/>
    <col min="9222" max="9222" width="26.7109375" style="24" bestFit="1" customWidth="1"/>
    <col min="9223" max="9223" width="17" style="24" customWidth="1"/>
    <col min="9224" max="9224" width="17" style="24" bestFit="1" customWidth="1"/>
    <col min="9225" max="9225" width="15.7109375" style="24" customWidth="1"/>
    <col min="9226" max="9226" width="52.7109375" style="24" customWidth="1"/>
    <col min="9227" max="9472" width="9.28515625" style="24"/>
    <col min="9473" max="9473" width="28.7109375" style="24" bestFit="1" customWidth="1"/>
    <col min="9474" max="9474" width="14.42578125" style="24" bestFit="1" customWidth="1"/>
    <col min="9475" max="9475" width="17.28515625" style="24" customWidth="1"/>
    <col min="9476" max="9476" width="17.28515625" style="24" bestFit="1" customWidth="1"/>
    <col min="9477" max="9477" width="29" style="24" customWidth="1"/>
    <col min="9478" max="9478" width="26.7109375" style="24" bestFit="1" customWidth="1"/>
    <col min="9479" max="9479" width="17" style="24" customWidth="1"/>
    <col min="9480" max="9480" width="17" style="24" bestFit="1" customWidth="1"/>
    <col min="9481" max="9481" width="15.7109375" style="24" customWidth="1"/>
    <col min="9482" max="9482" width="52.7109375" style="24" customWidth="1"/>
    <col min="9483" max="9728" width="9.28515625" style="24"/>
    <col min="9729" max="9729" width="28.7109375" style="24" bestFit="1" customWidth="1"/>
    <col min="9730" max="9730" width="14.42578125" style="24" bestFit="1" customWidth="1"/>
    <col min="9731" max="9731" width="17.28515625" style="24" customWidth="1"/>
    <col min="9732" max="9732" width="17.28515625" style="24" bestFit="1" customWidth="1"/>
    <col min="9733" max="9733" width="29" style="24" customWidth="1"/>
    <col min="9734" max="9734" width="26.7109375" style="24" bestFit="1" customWidth="1"/>
    <col min="9735" max="9735" width="17" style="24" customWidth="1"/>
    <col min="9736" max="9736" width="17" style="24" bestFit="1" customWidth="1"/>
    <col min="9737" max="9737" width="15.7109375" style="24" customWidth="1"/>
    <col min="9738" max="9738" width="52.7109375" style="24" customWidth="1"/>
    <col min="9739" max="9984" width="9.28515625" style="24"/>
    <col min="9985" max="9985" width="28.7109375" style="24" bestFit="1" customWidth="1"/>
    <col min="9986" max="9986" width="14.42578125" style="24" bestFit="1" customWidth="1"/>
    <col min="9987" max="9987" width="17.28515625" style="24" customWidth="1"/>
    <col min="9988" max="9988" width="17.28515625" style="24" bestFit="1" customWidth="1"/>
    <col min="9989" max="9989" width="29" style="24" customWidth="1"/>
    <col min="9990" max="9990" width="26.7109375" style="24" bestFit="1" customWidth="1"/>
    <col min="9991" max="9991" width="17" style="24" customWidth="1"/>
    <col min="9992" max="9992" width="17" style="24" bestFit="1" customWidth="1"/>
    <col min="9993" max="9993" width="15.7109375" style="24" customWidth="1"/>
    <col min="9994" max="9994" width="52.7109375" style="24" customWidth="1"/>
    <col min="9995" max="10240" width="9.28515625" style="24"/>
    <col min="10241" max="10241" width="28.7109375" style="24" bestFit="1" customWidth="1"/>
    <col min="10242" max="10242" width="14.42578125" style="24" bestFit="1" customWidth="1"/>
    <col min="10243" max="10243" width="17.28515625" style="24" customWidth="1"/>
    <col min="10244" max="10244" width="17.28515625" style="24" bestFit="1" customWidth="1"/>
    <col min="10245" max="10245" width="29" style="24" customWidth="1"/>
    <col min="10246" max="10246" width="26.7109375" style="24" bestFit="1" customWidth="1"/>
    <col min="10247" max="10247" width="17" style="24" customWidth="1"/>
    <col min="10248" max="10248" width="17" style="24" bestFit="1" customWidth="1"/>
    <col min="10249" max="10249" width="15.7109375" style="24" customWidth="1"/>
    <col min="10250" max="10250" width="52.7109375" style="24" customWidth="1"/>
    <col min="10251" max="10496" width="9.28515625" style="24"/>
    <col min="10497" max="10497" width="28.7109375" style="24" bestFit="1" customWidth="1"/>
    <col min="10498" max="10498" width="14.42578125" style="24" bestFit="1" customWidth="1"/>
    <col min="10499" max="10499" width="17.28515625" style="24" customWidth="1"/>
    <col min="10500" max="10500" width="17.28515625" style="24" bestFit="1" customWidth="1"/>
    <col min="10501" max="10501" width="29" style="24" customWidth="1"/>
    <col min="10502" max="10502" width="26.7109375" style="24" bestFit="1" customWidth="1"/>
    <col min="10503" max="10503" width="17" style="24" customWidth="1"/>
    <col min="10504" max="10504" width="17" style="24" bestFit="1" customWidth="1"/>
    <col min="10505" max="10505" width="15.7109375" style="24" customWidth="1"/>
    <col min="10506" max="10506" width="52.7109375" style="24" customWidth="1"/>
    <col min="10507" max="10752" width="9.28515625" style="24"/>
    <col min="10753" max="10753" width="28.7109375" style="24" bestFit="1" customWidth="1"/>
    <col min="10754" max="10754" width="14.42578125" style="24" bestFit="1" customWidth="1"/>
    <col min="10755" max="10755" width="17.28515625" style="24" customWidth="1"/>
    <col min="10756" max="10756" width="17.28515625" style="24" bestFit="1" customWidth="1"/>
    <col min="10757" max="10757" width="29" style="24" customWidth="1"/>
    <col min="10758" max="10758" width="26.7109375" style="24" bestFit="1" customWidth="1"/>
    <col min="10759" max="10759" width="17" style="24" customWidth="1"/>
    <col min="10760" max="10760" width="17" style="24" bestFit="1" customWidth="1"/>
    <col min="10761" max="10761" width="15.7109375" style="24" customWidth="1"/>
    <col min="10762" max="10762" width="52.7109375" style="24" customWidth="1"/>
    <col min="10763" max="11008" width="9.28515625" style="24"/>
    <col min="11009" max="11009" width="28.7109375" style="24" bestFit="1" customWidth="1"/>
    <col min="11010" max="11010" width="14.42578125" style="24" bestFit="1" customWidth="1"/>
    <col min="11011" max="11011" width="17.28515625" style="24" customWidth="1"/>
    <col min="11012" max="11012" width="17.28515625" style="24" bestFit="1" customWidth="1"/>
    <col min="11013" max="11013" width="29" style="24" customWidth="1"/>
    <col min="11014" max="11014" width="26.7109375" style="24" bestFit="1" customWidth="1"/>
    <col min="11015" max="11015" width="17" style="24" customWidth="1"/>
    <col min="11016" max="11016" width="17" style="24" bestFit="1" customWidth="1"/>
    <col min="11017" max="11017" width="15.7109375" style="24" customWidth="1"/>
    <col min="11018" max="11018" width="52.7109375" style="24" customWidth="1"/>
    <col min="11019" max="11264" width="9.28515625" style="24"/>
    <col min="11265" max="11265" width="28.7109375" style="24" bestFit="1" customWidth="1"/>
    <col min="11266" max="11266" width="14.42578125" style="24" bestFit="1" customWidth="1"/>
    <col min="11267" max="11267" width="17.28515625" style="24" customWidth="1"/>
    <col min="11268" max="11268" width="17.28515625" style="24" bestFit="1" customWidth="1"/>
    <col min="11269" max="11269" width="29" style="24" customWidth="1"/>
    <col min="11270" max="11270" width="26.7109375" style="24" bestFit="1" customWidth="1"/>
    <col min="11271" max="11271" width="17" style="24" customWidth="1"/>
    <col min="11272" max="11272" width="17" style="24" bestFit="1" customWidth="1"/>
    <col min="11273" max="11273" width="15.7109375" style="24" customWidth="1"/>
    <col min="11274" max="11274" width="52.7109375" style="24" customWidth="1"/>
    <col min="11275" max="11520" width="9.28515625" style="24"/>
    <col min="11521" max="11521" width="28.7109375" style="24" bestFit="1" customWidth="1"/>
    <col min="11522" max="11522" width="14.42578125" style="24" bestFit="1" customWidth="1"/>
    <col min="11523" max="11523" width="17.28515625" style="24" customWidth="1"/>
    <col min="11524" max="11524" width="17.28515625" style="24" bestFit="1" customWidth="1"/>
    <col min="11525" max="11525" width="29" style="24" customWidth="1"/>
    <col min="11526" max="11526" width="26.7109375" style="24" bestFit="1" customWidth="1"/>
    <col min="11527" max="11527" width="17" style="24" customWidth="1"/>
    <col min="11528" max="11528" width="17" style="24" bestFit="1" customWidth="1"/>
    <col min="11529" max="11529" width="15.7109375" style="24" customWidth="1"/>
    <col min="11530" max="11530" width="52.7109375" style="24" customWidth="1"/>
    <col min="11531" max="11776" width="9.28515625" style="24"/>
    <col min="11777" max="11777" width="28.7109375" style="24" bestFit="1" customWidth="1"/>
    <col min="11778" max="11778" width="14.42578125" style="24" bestFit="1" customWidth="1"/>
    <col min="11779" max="11779" width="17.28515625" style="24" customWidth="1"/>
    <col min="11780" max="11780" width="17.28515625" style="24" bestFit="1" customWidth="1"/>
    <col min="11781" max="11781" width="29" style="24" customWidth="1"/>
    <col min="11782" max="11782" width="26.7109375" style="24" bestFit="1" customWidth="1"/>
    <col min="11783" max="11783" width="17" style="24" customWidth="1"/>
    <col min="11784" max="11784" width="17" style="24" bestFit="1" customWidth="1"/>
    <col min="11785" max="11785" width="15.7109375" style="24" customWidth="1"/>
    <col min="11786" max="11786" width="52.7109375" style="24" customWidth="1"/>
    <col min="11787" max="12032" width="9.28515625" style="24"/>
    <col min="12033" max="12033" width="28.7109375" style="24" bestFit="1" customWidth="1"/>
    <col min="12034" max="12034" width="14.42578125" style="24" bestFit="1" customWidth="1"/>
    <col min="12035" max="12035" width="17.28515625" style="24" customWidth="1"/>
    <col min="12036" max="12036" width="17.28515625" style="24" bestFit="1" customWidth="1"/>
    <col min="12037" max="12037" width="29" style="24" customWidth="1"/>
    <col min="12038" max="12038" width="26.7109375" style="24" bestFit="1" customWidth="1"/>
    <col min="12039" max="12039" width="17" style="24" customWidth="1"/>
    <col min="12040" max="12040" width="17" style="24" bestFit="1" customWidth="1"/>
    <col min="12041" max="12041" width="15.7109375" style="24" customWidth="1"/>
    <col min="12042" max="12042" width="52.7109375" style="24" customWidth="1"/>
    <col min="12043" max="12288" width="9.28515625" style="24"/>
    <col min="12289" max="12289" width="28.7109375" style="24" bestFit="1" customWidth="1"/>
    <col min="12290" max="12290" width="14.42578125" style="24" bestFit="1" customWidth="1"/>
    <col min="12291" max="12291" width="17.28515625" style="24" customWidth="1"/>
    <col min="12292" max="12292" width="17.28515625" style="24" bestFit="1" customWidth="1"/>
    <col min="12293" max="12293" width="29" style="24" customWidth="1"/>
    <col min="12294" max="12294" width="26.7109375" style="24" bestFit="1" customWidth="1"/>
    <col min="12295" max="12295" width="17" style="24" customWidth="1"/>
    <col min="12296" max="12296" width="17" style="24" bestFit="1" customWidth="1"/>
    <col min="12297" max="12297" width="15.7109375" style="24" customWidth="1"/>
    <col min="12298" max="12298" width="52.7109375" style="24" customWidth="1"/>
    <col min="12299" max="12544" width="9.28515625" style="24"/>
    <col min="12545" max="12545" width="28.7109375" style="24" bestFit="1" customWidth="1"/>
    <col min="12546" max="12546" width="14.42578125" style="24" bestFit="1" customWidth="1"/>
    <col min="12547" max="12547" width="17.28515625" style="24" customWidth="1"/>
    <col min="12548" max="12548" width="17.28515625" style="24" bestFit="1" customWidth="1"/>
    <col min="12549" max="12549" width="29" style="24" customWidth="1"/>
    <col min="12550" max="12550" width="26.7109375" style="24" bestFit="1" customWidth="1"/>
    <col min="12551" max="12551" width="17" style="24" customWidth="1"/>
    <col min="12552" max="12552" width="17" style="24" bestFit="1" customWidth="1"/>
    <col min="12553" max="12553" width="15.7109375" style="24" customWidth="1"/>
    <col min="12554" max="12554" width="52.7109375" style="24" customWidth="1"/>
    <col min="12555" max="12800" width="9.28515625" style="24"/>
    <col min="12801" max="12801" width="28.7109375" style="24" bestFit="1" customWidth="1"/>
    <col min="12802" max="12802" width="14.42578125" style="24" bestFit="1" customWidth="1"/>
    <col min="12803" max="12803" width="17.28515625" style="24" customWidth="1"/>
    <col min="12804" max="12804" width="17.28515625" style="24" bestFit="1" customWidth="1"/>
    <col min="12805" max="12805" width="29" style="24" customWidth="1"/>
    <col min="12806" max="12806" width="26.7109375" style="24" bestFit="1" customWidth="1"/>
    <col min="12807" max="12807" width="17" style="24" customWidth="1"/>
    <col min="12808" max="12808" width="17" style="24" bestFit="1" customWidth="1"/>
    <col min="12809" max="12809" width="15.7109375" style="24" customWidth="1"/>
    <col min="12810" max="12810" width="52.7109375" style="24" customWidth="1"/>
    <col min="12811" max="13056" width="9.28515625" style="24"/>
    <col min="13057" max="13057" width="28.7109375" style="24" bestFit="1" customWidth="1"/>
    <col min="13058" max="13058" width="14.42578125" style="24" bestFit="1" customWidth="1"/>
    <col min="13059" max="13059" width="17.28515625" style="24" customWidth="1"/>
    <col min="13060" max="13060" width="17.28515625" style="24" bestFit="1" customWidth="1"/>
    <col min="13061" max="13061" width="29" style="24" customWidth="1"/>
    <col min="13062" max="13062" width="26.7109375" style="24" bestFit="1" customWidth="1"/>
    <col min="13063" max="13063" width="17" style="24" customWidth="1"/>
    <col min="13064" max="13064" width="17" style="24" bestFit="1" customWidth="1"/>
    <col min="13065" max="13065" width="15.7109375" style="24" customWidth="1"/>
    <col min="13066" max="13066" width="52.7109375" style="24" customWidth="1"/>
    <col min="13067" max="13312" width="9.28515625" style="24"/>
    <col min="13313" max="13313" width="28.7109375" style="24" bestFit="1" customWidth="1"/>
    <col min="13314" max="13314" width="14.42578125" style="24" bestFit="1" customWidth="1"/>
    <col min="13315" max="13315" width="17.28515625" style="24" customWidth="1"/>
    <col min="13316" max="13316" width="17.28515625" style="24" bestFit="1" customWidth="1"/>
    <col min="13317" max="13317" width="29" style="24" customWidth="1"/>
    <col min="13318" max="13318" width="26.7109375" style="24" bestFit="1" customWidth="1"/>
    <col min="13319" max="13319" width="17" style="24" customWidth="1"/>
    <col min="13320" max="13320" width="17" style="24" bestFit="1" customWidth="1"/>
    <col min="13321" max="13321" width="15.7109375" style="24" customWidth="1"/>
    <col min="13322" max="13322" width="52.7109375" style="24" customWidth="1"/>
    <col min="13323" max="13568" width="9.28515625" style="24"/>
    <col min="13569" max="13569" width="28.7109375" style="24" bestFit="1" customWidth="1"/>
    <col min="13570" max="13570" width="14.42578125" style="24" bestFit="1" customWidth="1"/>
    <col min="13571" max="13571" width="17.28515625" style="24" customWidth="1"/>
    <col min="13572" max="13572" width="17.28515625" style="24" bestFit="1" customWidth="1"/>
    <col min="13573" max="13573" width="29" style="24" customWidth="1"/>
    <col min="13574" max="13574" width="26.7109375" style="24" bestFit="1" customWidth="1"/>
    <col min="13575" max="13575" width="17" style="24" customWidth="1"/>
    <col min="13576" max="13576" width="17" style="24" bestFit="1" customWidth="1"/>
    <col min="13577" max="13577" width="15.7109375" style="24" customWidth="1"/>
    <col min="13578" max="13578" width="52.7109375" style="24" customWidth="1"/>
    <col min="13579" max="13824" width="9.28515625" style="24"/>
    <col min="13825" max="13825" width="28.7109375" style="24" bestFit="1" customWidth="1"/>
    <col min="13826" max="13826" width="14.42578125" style="24" bestFit="1" customWidth="1"/>
    <col min="13827" max="13827" width="17.28515625" style="24" customWidth="1"/>
    <col min="13828" max="13828" width="17.28515625" style="24" bestFit="1" customWidth="1"/>
    <col min="13829" max="13829" width="29" style="24" customWidth="1"/>
    <col min="13830" max="13830" width="26.7109375" style="24" bestFit="1" customWidth="1"/>
    <col min="13831" max="13831" width="17" style="24" customWidth="1"/>
    <col min="13832" max="13832" width="17" style="24" bestFit="1" customWidth="1"/>
    <col min="13833" max="13833" width="15.7109375" style="24" customWidth="1"/>
    <col min="13834" max="13834" width="52.7109375" style="24" customWidth="1"/>
    <col min="13835" max="14080" width="9.28515625" style="24"/>
    <col min="14081" max="14081" width="28.7109375" style="24" bestFit="1" customWidth="1"/>
    <col min="14082" max="14082" width="14.42578125" style="24" bestFit="1" customWidth="1"/>
    <col min="14083" max="14083" width="17.28515625" style="24" customWidth="1"/>
    <col min="14084" max="14084" width="17.28515625" style="24" bestFit="1" customWidth="1"/>
    <col min="14085" max="14085" width="29" style="24" customWidth="1"/>
    <col min="14086" max="14086" width="26.7109375" style="24" bestFit="1" customWidth="1"/>
    <col min="14087" max="14087" width="17" style="24" customWidth="1"/>
    <col min="14088" max="14088" width="17" style="24" bestFit="1" customWidth="1"/>
    <col min="14089" max="14089" width="15.7109375" style="24" customWidth="1"/>
    <col min="14090" max="14090" width="52.7109375" style="24" customWidth="1"/>
    <col min="14091" max="14336" width="9.28515625" style="24"/>
    <col min="14337" max="14337" width="28.7109375" style="24" bestFit="1" customWidth="1"/>
    <col min="14338" max="14338" width="14.42578125" style="24" bestFit="1" customWidth="1"/>
    <col min="14339" max="14339" width="17.28515625" style="24" customWidth="1"/>
    <col min="14340" max="14340" width="17.28515625" style="24" bestFit="1" customWidth="1"/>
    <col min="14341" max="14341" width="29" style="24" customWidth="1"/>
    <col min="14342" max="14342" width="26.7109375" style="24" bestFit="1" customWidth="1"/>
    <col min="14343" max="14343" width="17" style="24" customWidth="1"/>
    <col min="14344" max="14344" width="17" style="24" bestFit="1" customWidth="1"/>
    <col min="14345" max="14345" width="15.7109375" style="24" customWidth="1"/>
    <col min="14346" max="14346" width="52.7109375" style="24" customWidth="1"/>
    <col min="14347" max="14592" width="9.28515625" style="24"/>
    <col min="14593" max="14593" width="28.7109375" style="24" bestFit="1" customWidth="1"/>
    <col min="14594" max="14594" width="14.42578125" style="24" bestFit="1" customWidth="1"/>
    <col min="14595" max="14595" width="17.28515625" style="24" customWidth="1"/>
    <col min="14596" max="14596" width="17.28515625" style="24" bestFit="1" customWidth="1"/>
    <col min="14597" max="14597" width="29" style="24" customWidth="1"/>
    <col min="14598" max="14598" width="26.7109375" style="24" bestFit="1" customWidth="1"/>
    <col min="14599" max="14599" width="17" style="24" customWidth="1"/>
    <col min="14600" max="14600" width="17" style="24" bestFit="1" customWidth="1"/>
    <col min="14601" max="14601" width="15.7109375" style="24" customWidth="1"/>
    <col min="14602" max="14602" width="52.7109375" style="24" customWidth="1"/>
    <col min="14603" max="14848" width="9.28515625" style="24"/>
    <col min="14849" max="14849" width="28.7109375" style="24" bestFit="1" customWidth="1"/>
    <col min="14850" max="14850" width="14.42578125" style="24" bestFit="1" customWidth="1"/>
    <col min="14851" max="14851" width="17.28515625" style="24" customWidth="1"/>
    <col min="14852" max="14852" width="17.28515625" style="24" bestFit="1" customWidth="1"/>
    <col min="14853" max="14853" width="29" style="24" customWidth="1"/>
    <col min="14854" max="14854" width="26.7109375" style="24" bestFit="1" customWidth="1"/>
    <col min="14855" max="14855" width="17" style="24" customWidth="1"/>
    <col min="14856" max="14856" width="17" style="24" bestFit="1" customWidth="1"/>
    <col min="14857" max="14857" width="15.7109375" style="24" customWidth="1"/>
    <col min="14858" max="14858" width="52.7109375" style="24" customWidth="1"/>
    <col min="14859" max="15104" width="9.28515625" style="24"/>
    <col min="15105" max="15105" width="28.7109375" style="24" bestFit="1" customWidth="1"/>
    <col min="15106" max="15106" width="14.42578125" style="24" bestFit="1" customWidth="1"/>
    <col min="15107" max="15107" width="17.28515625" style="24" customWidth="1"/>
    <col min="15108" max="15108" width="17.28515625" style="24" bestFit="1" customWidth="1"/>
    <col min="15109" max="15109" width="29" style="24" customWidth="1"/>
    <col min="15110" max="15110" width="26.7109375" style="24" bestFit="1" customWidth="1"/>
    <col min="15111" max="15111" width="17" style="24" customWidth="1"/>
    <col min="15112" max="15112" width="17" style="24" bestFit="1" customWidth="1"/>
    <col min="15113" max="15113" width="15.7109375" style="24" customWidth="1"/>
    <col min="15114" max="15114" width="52.7109375" style="24" customWidth="1"/>
    <col min="15115" max="15360" width="9.28515625" style="24"/>
    <col min="15361" max="15361" width="28.7109375" style="24" bestFit="1" customWidth="1"/>
    <col min="15362" max="15362" width="14.42578125" style="24" bestFit="1" customWidth="1"/>
    <col min="15363" max="15363" width="17.28515625" style="24" customWidth="1"/>
    <col min="15364" max="15364" width="17.28515625" style="24" bestFit="1" customWidth="1"/>
    <col min="15365" max="15365" width="29" style="24" customWidth="1"/>
    <col min="15366" max="15366" width="26.7109375" style="24" bestFit="1" customWidth="1"/>
    <col min="15367" max="15367" width="17" style="24" customWidth="1"/>
    <col min="15368" max="15368" width="17" style="24" bestFit="1" customWidth="1"/>
    <col min="15369" max="15369" width="15.7109375" style="24" customWidth="1"/>
    <col min="15370" max="15370" width="52.7109375" style="24" customWidth="1"/>
    <col min="15371" max="15616" width="9.28515625" style="24"/>
    <col min="15617" max="15617" width="28.7109375" style="24" bestFit="1" customWidth="1"/>
    <col min="15618" max="15618" width="14.42578125" style="24" bestFit="1" customWidth="1"/>
    <col min="15619" max="15619" width="17.28515625" style="24" customWidth="1"/>
    <col min="15620" max="15620" width="17.28515625" style="24" bestFit="1" customWidth="1"/>
    <col min="15621" max="15621" width="29" style="24" customWidth="1"/>
    <col min="15622" max="15622" width="26.7109375" style="24" bestFit="1" customWidth="1"/>
    <col min="15623" max="15623" width="17" style="24" customWidth="1"/>
    <col min="15624" max="15624" width="17" style="24" bestFit="1" customWidth="1"/>
    <col min="15625" max="15625" width="15.7109375" style="24" customWidth="1"/>
    <col min="15626" max="15626" width="52.7109375" style="24" customWidth="1"/>
    <col min="15627" max="15872" width="9.28515625" style="24"/>
    <col min="15873" max="15873" width="28.7109375" style="24" bestFit="1" customWidth="1"/>
    <col min="15874" max="15874" width="14.42578125" style="24" bestFit="1" customWidth="1"/>
    <col min="15875" max="15875" width="17.28515625" style="24" customWidth="1"/>
    <col min="15876" max="15876" width="17.28515625" style="24" bestFit="1" customWidth="1"/>
    <col min="15877" max="15877" width="29" style="24" customWidth="1"/>
    <col min="15878" max="15878" width="26.7109375" style="24" bestFit="1" customWidth="1"/>
    <col min="15879" max="15879" width="17" style="24" customWidth="1"/>
    <col min="15880" max="15880" width="17" style="24" bestFit="1" customWidth="1"/>
    <col min="15881" max="15881" width="15.7109375" style="24" customWidth="1"/>
    <col min="15882" max="15882" width="52.7109375" style="24" customWidth="1"/>
    <col min="15883" max="16128" width="9.28515625" style="24"/>
    <col min="16129" max="16129" width="28.7109375" style="24" bestFit="1" customWidth="1"/>
    <col min="16130" max="16130" width="14.42578125" style="24" bestFit="1" customWidth="1"/>
    <col min="16131" max="16131" width="17.28515625" style="24" customWidth="1"/>
    <col min="16132" max="16132" width="17.28515625" style="24" bestFit="1" customWidth="1"/>
    <col min="16133" max="16133" width="29" style="24" customWidth="1"/>
    <col min="16134" max="16134" width="26.7109375" style="24" bestFit="1" customWidth="1"/>
    <col min="16135" max="16135" width="17" style="24" customWidth="1"/>
    <col min="16136" max="16136" width="17" style="24" bestFit="1" customWidth="1"/>
    <col min="16137" max="16137" width="15.7109375" style="24" customWidth="1"/>
    <col min="16138" max="16138" width="52.7109375" style="24" customWidth="1"/>
    <col min="16139" max="16384" width="9.28515625" style="24"/>
  </cols>
  <sheetData>
    <row r="1" spans="1:10" x14ac:dyDescent="0.25">
      <c r="A1" s="23" t="s">
        <v>78</v>
      </c>
    </row>
    <row r="2" spans="1:10" ht="31.5" customHeight="1" x14ac:dyDescent="0.25">
      <c r="A2" s="240" t="s">
        <v>139</v>
      </c>
      <c r="B2" s="240"/>
      <c r="C2" s="240"/>
      <c r="D2" s="240"/>
      <c r="E2" s="240"/>
      <c r="F2" s="240"/>
      <c r="G2" s="240"/>
      <c r="H2" s="240"/>
    </row>
    <row r="4" spans="1:10" s="56" customFormat="1" ht="30" customHeight="1" x14ac:dyDescent="0.25">
      <c r="A4" s="57" t="s">
        <v>64</v>
      </c>
      <c r="B4" s="53" t="s">
        <v>79</v>
      </c>
      <c r="C4" s="53" t="s">
        <v>66</v>
      </c>
      <c r="D4" s="54" t="s">
        <v>137</v>
      </c>
      <c r="E4" s="60" t="s">
        <v>136</v>
      </c>
      <c r="F4" s="58" t="s">
        <v>80</v>
      </c>
      <c r="G4" s="54" t="s">
        <v>81</v>
      </c>
      <c r="H4" s="54" t="s">
        <v>135</v>
      </c>
      <c r="I4" s="59" t="s">
        <v>82</v>
      </c>
      <c r="J4" s="53" t="s">
        <v>71</v>
      </c>
    </row>
    <row r="5" spans="1:10" ht="30.75" customHeight="1" x14ac:dyDescent="0.25">
      <c r="A5" s="25" t="s">
        <v>72</v>
      </c>
      <c r="B5" s="140"/>
      <c r="C5" s="137"/>
      <c r="D5" s="50" t="str">
        <f>IF(ISBLANK(VLOOKUP(A5,Baseline!$A$4:$D$10,4,FALSE)),"", (VLOOKUP(A5,Baseline!$A$4:$D$10,4,FALSE)))</f>
        <v/>
      </c>
      <c r="E5" s="90" t="str">
        <f>IF(ISBLANK(VLOOKUP(A5,Baseline!$A$4:$E$10,5,FALSE)),"", (VLOOKUP(A5,Baseline!$A$4:$E$10,5,FALSE)))</f>
        <v/>
      </c>
      <c r="F5" s="147"/>
      <c r="G5" s="26" t="str">
        <f t="shared" ref="G5:G11" si="0">IF(ISERROR(C5/F5),"",C5/F5)</f>
        <v/>
      </c>
      <c r="H5" s="27" t="str">
        <f>VLOOKUP(A5, Baseline!$A$4:$H$10, 8, FALSE)</f>
        <v/>
      </c>
      <c r="I5" s="28" t="str">
        <f>IF(ISERROR((G5-H5)/H5),"",(G5-H5)/H5)</f>
        <v/>
      </c>
      <c r="J5" s="137"/>
    </row>
    <row r="6" spans="1:10" ht="30.75" customHeight="1" x14ac:dyDescent="0.25">
      <c r="A6" s="29" t="s">
        <v>73</v>
      </c>
      <c r="B6" s="140"/>
      <c r="C6" s="137"/>
      <c r="D6" s="51" t="str">
        <f>IF(ISBLANK(VLOOKUP(A6,Baseline!$A$4:$D$10,4,FALSE)),"", (VLOOKUP(A6,Baseline!$A$4:$D$10,4,FALSE)))</f>
        <v/>
      </c>
      <c r="E6" s="90" t="str">
        <f>IF(ISBLANK(VLOOKUP(A6,Baseline!$A$4:$E$10,5,FALSE)),"", (VLOOKUP(A6,Baseline!$A$4:$E$10,5,FALSE)))</f>
        <v/>
      </c>
      <c r="F6" s="148"/>
      <c r="G6" s="30" t="str">
        <f t="shared" si="0"/>
        <v/>
      </c>
      <c r="H6" s="27" t="str">
        <f>VLOOKUP(A6, Baseline!$A$4:$H$10, 8, FALSE)</f>
        <v/>
      </c>
      <c r="I6" s="31" t="str">
        <f t="shared" ref="I6:I11" si="1">IF(ISERROR((G6-H6)/H6),"",(G6-H6)/H6)</f>
        <v/>
      </c>
      <c r="J6" s="137"/>
    </row>
    <row r="7" spans="1:10" ht="30.75" customHeight="1" x14ac:dyDescent="0.25">
      <c r="A7" s="32" t="s">
        <v>74</v>
      </c>
      <c r="B7" s="140"/>
      <c r="C7" s="137"/>
      <c r="D7" s="51" t="str">
        <f>IF(ISBLANK(VLOOKUP(A7,Baseline!$A$4:$D$10,4,FALSE)),"", (VLOOKUP(A7,Baseline!$A$4:$D$10,4,FALSE)))</f>
        <v/>
      </c>
      <c r="E7" s="90" t="str">
        <f>IF(ISBLANK(VLOOKUP(A7,Baseline!$A$4:$E$10,5,FALSE)),"", (VLOOKUP(A7,Baseline!$A$4:$E$10,5,FALSE)))</f>
        <v/>
      </c>
      <c r="F7" s="149"/>
      <c r="G7" s="30" t="str">
        <f t="shared" si="0"/>
        <v/>
      </c>
      <c r="H7" s="27" t="str">
        <f>VLOOKUP(A7, Baseline!$A$4:$H$10, 8, FALSE)</f>
        <v/>
      </c>
      <c r="I7" s="33" t="str">
        <f t="shared" si="1"/>
        <v/>
      </c>
      <c r="J7" s="137"/>
    </row>
    <row r="8" spans="1:10" ht="30.75" customHeight="1" x14ac:dyDescent="0.25">
      <c r="A8" s="32" t="s">
        <v>75</v>
      </c>
      <c r="B8" s="140"/>
      <c r="C8" s="137"/>
      <c r="D8" s="51" t="str">
        <f>IF(ISBLANK(VLOOKUP(A8,Baseline!$A$4:$D$10,4,FALSE)),"", (VLOOKUP(A8,Baseline!$A$4:$D$10,4,FALSE)))</f>
        <v/>
      </c>
      <c r="E8" s="90" t="str">
        <f>IF(ISBLANK(VLOOKUP(A8,Baseline!$A$4:$E$10,5,FALSE)),"", (VLOOKUP(A8,Baseline!$A$4:$E$10,5,FALSE)))</f>
        <v/>
      </c>
      <c r="F8" s="149"/>
      <c r="G8" s="30" t="str">
        <f t="shared" si="0"/>
        <v/>
      </c>
      <c r="H8" s="27" t="str">
        <f>VLOOKUP(A8, Baseline!$A$4:$H$10, 8, FALSE)</f>
        <v/>
      </c>
      <c r="I8" s="33" t="str">
        <f t="shared" si="1"/>
        <v/>
      </c>
      <c r="J8" s="137"/>
    </row>
    <row r="9" spans="1:10" ht="30.75" customHeight="1" x14ac:dyDescent="0.25">
      <c r="A9" s="32" t="s">
        <v>76</v>
      </c>
      <c r="B9" s="140"/>
      <c r="C9" s="137"/>
      <c r="D9" s="51" t="str">
        <f>IF(ISBLANK(VLOOKUP(A9,Baseline!$A$4:$D$10,4,FALSE)),"", (VLOOKUP(A9,Baseline!$A$4:$D$10,4,FALSE)))</f>
        <v/>
      </c>
      <c r="E9" s="90" t="str">
        <f>IF(ISBLANK(VLOOKUP(A9,Baseline!$A$4:$E$10,5,FALSE)),"", (VLOOKUP(A9,Baseline!$A$4:$E$10,5,FALSE)))</f>
        <v/>
      </c>
      <c r="F9" s="149"/>
      <c r="G9" s="30" t="str">
        <f t="shared" si="0"/>
        <v/>
      </c>
      <c r="H9" s="27" t="str">
        <f>VLOOKUP(A9, Baseline!$A$4:$H$10, 8, FALSE)</f>
        <v/>
      </c>
      <c r="I9" s="33" t="str">
        <f t="shared" si="1"/>
        <v/>
      </c>
      <c r="J9" s="137"/>
    </row>
    <row r="10" spans="1:10" ht="30.75" customHeight="1" x14ac:dyDescent="0.25">
      <c r="A10" s="32" t="s">
        <v>22</v>
      </c>
      <c r="B10" s="140"/>
      <c r="C10" s="137"/>
      <c r="D10" s="51" t="str">
        <f>IF(ISBLANK(VLOOKUP(A10,Baseline!$A$4:$D$10,4,FALSE)),"", (VLOOKUP(A10,Baseline!$A$4:$D$10,4,FALSE)))</f>
        <v/>
      </c>
      <c r="E10" s="91" t="str">
        <f>Baseline!E9</f>
        <v>Percentage of total waste</v>
      </c>
      <c r="F10" s="21"/>
      <c r="G10" s="48" t="str">
        <f>IF(ISBLANK(C10),"",C10)</f>
        <v/>
      </c>
      <c r="H10" s="27" t="str">
        <f>VLOOKUP(A10, Baseline!$A$4:$H$10, 8, FALSE)</f>
        <v/>
      </c>
      <c r="I10" s="33" t="str">
        <f>(IF(ISERROR((G10-H10)),"",((G10-H10)/100)))</f>
        <v/>
      </c>
      <c r="J10" s="137"/>
    </row>
    <row r="11" spans="1:10" ht="30.75" customHeight="1" x14ac:dyDescent="0.25">
      <c r="A11" s="34" t="s">
        <v>23</v>
      </c>
      <c r="B11" s="146"/>
      <c r="C11" s="143"/>
      <c r="D11" s="52" t="str">
        <f>IF(ISBLANK(VLOOKUP(A11,Baseline!$A$4:$D$10,4,FALSE)),"", (VLOOKUP(A11,Baseline!$A$4:$D$10,4,FALSE)))</f>
        <v/>
      </c>
      <c r="E11" s="92" t="str">
        <f>IF(ISBLANK(VLOOKUP(A11,Baseline!$A$4:$E$10,5,FALSE)),"", (VLOOKUP(A11,Baseline!$A$4:$E$10,5,FALSE)))</f>
        <v/>
      </c>
      <c r="F11" s="150"/>
      <c r="G11" s="35" t="str">
        <f t="shared" si="0"/>
        <v/>
      </c>
      <c r="H11" s="49" t="str">
        <f>VLOOKUP(A11, Baseline!$A$4:$H$10, 8, FALSE)</f>
        <v/>
      </c>
      <c r="I11" s="36" t="str">
        <f t="shared" si="1"/>
        <v/>
      </c>
      <c r="J11" s="143"/>
    </row>
    <row r="13" spans="1:10" x14ac:dyDescent="0.25">
      <c r="A13" s="235" t="s">
        <v>10</v>
      </c>
      <c r="B13" s="235"/>
      <c r="C13" s="235"/>
      <c r="D13" s="235"/>
    </row>
    <row r="14" spans="1:10" ht="30.75" customHeight="1" x14ac:dyDescent="0.25">
      <c r="A14" s="218"/>
      <c r="B14" s="239"/>
      <c r="C14" s="239"/>
      <c r="D14" s="219"/>
    </row>
  </sheetData>
  <sheetProtection algorithmName="SHA-512" hashValue="7rXCroIBKcU9ia2tU/K6q+A+fYjU6uK9sDtU2FW/HVMnfZ9RXCzpiUaMQ2ulNWVvHllaaE8YS2hJD/Xx47g3UA==" saltValue="VcgBsmbj5lz94qxrRmnN6Q==" spinCount="100000" sheet="1" objects="1" scenarios="1" formatCells="0" formatColumns="0" formatRows="0"/>
  <customSheetViews>
    <customSheetView guid="{F8B4C81F-E85B-414C-A8AC-5B5868402694}" scale="115" fitToPage="1">
      <pane xSplit="1" ySplit="5" topLeftCell="B6" activePane="bottomRight" state="frozen"/>
      <selection pane="bottomRight"/>
      <pageMargins left="0.7" right="0.7" top="0.75" bottom="0.75" header="0.3" footer="0.3"/>
      <pageSetup scale="59" fitToHeight="0" orientation="landscape" r:id="rId1"/>
    </customSheetView>
  </customSheetViews>
  <mergeCells count="3">
    <mergeCell ref="A13:D13"/>
    <mergeCell ref="A14:D14"/>
    <mergeCell ref="A2:H2"/>
  </mergeCells>
  <dataValidations count="3">
    <dataValidation type="decimal" allowBlank="1" showInputMessage="1" showErrorMessage="1" sqref="WVN983051 JB5:JB9 SX5:SX9 ACT5:ACT9 AMP5:AMP9 AWL5:AWL9 BGH5:BGH9 BQD5:BQD9 BZZ5:BZZ9 CJV5:CJV9 CTR5:CTR9 DDN5:DDN9 DNJ5:DNJ9 DXF5:DXF9 EHB5:EHB9 EQX5:EQX9 FAT5:FAT9 FKP5:FKP9 FUL5:FUL9 GEH5:GEH9 GOD5:GOD9 GXZ5:GXZ9 HHV5:HHV9 HRR5:HRR9 IBN5:IBN9 ILJ5:ILJ9 IVF5:IVF9 JFB5:JFB9 JOX5:JOX9 JYT5:JYT9 KIP5:KIP9 KSL5:KSL9 LCH5:LCH9 LMD5:LMD9 LVZ5:LVZ9 MFV5:MFV9 MPR5:MPR9 MZN5:MZN9 NJJ5:NJJ9 NTF5:NTF9 ODB5:ODB9 OMX5:OMX9 OWT5:OWT9 PGP5:PGP9 PQL5:PQL9 QAH5:QAH9 QKD5:QKD9 QTZ5:QTZ9 RDV5:RDV9 RNR5:RNR9 RXN5:RXN9 SHJ5:SHJ9 SRF5:SRF9 TBB5:TBB9 TKX5:TKX9 TUT5:TUT9 UEP5:UEP9 UOL5:UOL9 UYH5:UYH9 VID5:VID9 VRZ5:VRZ9 WBV5:WBV9 WLR5:WLR9 WVN5:WVN9 F65541:F65545 JB65541:JB65545 SX65541:SX65545 ACT65541:ACT65545 AMP65541:AMP65545 AWL65541:AWL65545 BGH65541:BGH65545 BQD65541:BQD65545 BZZ65541:BZZ65545 CJV65541:CJV65545 CTR65541:CTR65545 DDN65541:DDN65545 DNJ65541:DNJ65545 DXF65541:DXF65545 EHB65541:EHB65545 EQX65541:EQX65545 FAT65541:FAT65545 FKP65541:FKP65545 FUL65541:FUL65545 GEH65541:GEH65545 GOD65541:GOD65545 GXZ65541:GXZ65545 HHV65541:HHV65545 HRR65541:HRR65545 IBN65541:IBN65545 ILJ65541:ILJ65545 IVF65541:IVF65545 JFB65541:JFB65545 JOX65541:JOX65545 JYT65541:JYT65545 KIP65541:KIP65545 KSL65541:KSL65545 LCH65541:LCH65545 LMD65541:LMD65545 LVZ65541:LVZ65545 MFV65541:MFV65545 MPR65541:MPR65545 MZN65541:MZN65545 NJJ65541:NJJ65545 NTF65541:NTF65545 ODB65541:ODB65545 OMX65541:OMX65545 OWT65541:OWT65545 PGP65541:PGP65545 PQL65541:PQL65545 QAH65541:QAH65545 QKD65541:QKD65545 QTZ65541:QTZ65545 RDV65541:RDV65545 RNR65541:RNR65545 RXN65541:RXN65545 SHJ65541:SHJ65545 SRF65541:SRF65545 TBB65541:TBB65545 TKX65541:TKX65545 TUT65541:TUT65545 UEP65541:UEP65545 UOL65541:UOL65545 UYH65541:UYH65545 VID65541:VID65545 VRZ65541:VRZ65545 WBV65541:WBV65545 WLR65541:WLR65545 WVN65541:WVN65545 F131077:F131081 JB131077:JB131081 SX131077:SX131081 ACT131077:ACT131081 AMP131077:AMP131081 AWL131077:AWL131081 BGH131077:BGH131081 BQD131077:BQD131081 BZZ131077:BZZ131081 CJV131077:CJV131081 CTR131077:CTR131081 DDN131077:DDN131081 DNJ131077:DNJ131081 DXF131077:DXF131081 EHB131077:EHB131081 EQX131077:EQX131081 FAT131077:FAT131081 FKP131077:FKP131081 FUL131077:FUL131081 GEH131077:GEH131081 GOD131077:GOD131081 GXZ131077:GXZ131081 HHV131077:HHV131081 HRR131077:HRR131081 IBN131077:IBN131081 ILJ131077:ILJ131081 IVF131077:IVF131081 JFB131077:JFB131081 JOX131077:JOX131081 JYT131077:JYT131081 KIP131077:KIP131081 KSL131077:KSL131081 LCH131077:LCH131081 LMD131077:LMD131081 LVZ131077:LVZ131081 MFV131077:MFV131081 MPR131077:MPR131081 MZN131077:MZN131081 NJJ131077:NJJ131081 NTF131077:NTF131081 ODB131077:ODB131081 OMX131077:OMX131081 OWT131077:OWT131081 PGP131077:PGP131081 PQL131077:PQL131081 QAH131077:QAH131081 QKD131077:QKD131081 QTZ131077:QTZ131081 RDV131077:RDV131081 RNR131077:RNR131081 RXN131077:RXN131081 SHJ131077:SHJ131081 SRF131077:SRF131081 TBB131077:TBB131081 TKX131077:TKX131081 TUT131077:TUT131081 UEP131077:UEP131081 UOL131077:UOL131081 UYH131077:UYH131081 VID131077:VID131081 VRZ131077:VRZ131081 WBV131077:WBV131081 WLR131077:WLR131081 WVN131077:WVN131081 F196613:F196617 JB196613:JB196617 SX196613:SX196617 ACT196613:ACT196617 AMP196613:AMP196617 AWL196613:AWL196617 BGH196613:BGH196617 BQD196613:BQD196617 BZZ196613:BZZ196617 CJV196613:CJV196617 CTR196613:CTR196617 DDN196613:DDN196617 DNJ196613:DNJ196617 DXF196613:DXF196617 EHB196613:EHB196617 EQX196613:EQX196617 FAT196613:FAT196617 FKP196613:FKP196617 FUL196613:FUL196617 GEH196613:GEH196617 GOD196613:GOD196617 GXZ196613:GXZ196617 HHV196613:HHV196617 HRR196613:HRR196617 IBN196613:IBN196617 ILJ196613:ILJ196617 IVF196613:IVF196617 JFB196613:JFB196617 JOX196613:JOX196617 JYT196613:JYT196617 KIP196613:KIP196617 KSL196613:KSL196617 LCH196613:LCH196617 LMD196613:LMD196617 LVZ196613:LVZ196617 MFV196613:MFV196617 MPR196613:MPR196617 MZN196613:MZN196617 NJJ196613:NJJ196617 NTF196613:NTF196617 ODB196613:ODB196617 OMX196613:OMX196617 OWT196613:OWT196617 PGP196613:PGP196617 PQL196613:PQL196617 QAH196613:QAH196617 QKD196613:QKD196617 QTZ196613:QTZ196617 RDV196613:RDV196617 RNR196613:RNR196617 RXN196613:RXN196617 SHJ196613:SHJ196617 SRF196613:SRF196617 TBB196613:TBB196617 TKX196613:TKX196617 TUT196613:TUT196617 UEP196613:UEP196617 UOL196613:UOL196617 UYH196613:UYH196617 VID196613:VID196617 VRZ196613:VRZ196617 WBV196613:WBV196617 WLR196613:WLR196617 WVN196613:WVN196617 F262149:F262153 JB262149:JB262153 SX262149:SX262153 ACT262149:ACT262153 AMP262149:AMP262153 AWL262149:AWL262153 BGH262149:BGH262153 BQD262149:BQD262153 BZZ262149:BZZ262153 CJV262149:CJV262153 CTR262149:CTR262153 DDN262149:DDN262153 DNJ262149:DNJ262153 DXF262149:DXF262153 EHB262149:EHB262153 EQX262149:EQX262153 FAT262149:FAT262153 FKP262149:FKP262153 FUL262149:FUL262153 GEH262149:GEH262153 GOD262149:GOD262153 GXZ262149:GXZ262153 HHV262149:HHV262153 HRR262149:HRR262153 IBN262149:IBN262153 ILJ262149:ILJ262153 IVF262149:IVF262153 JFB262149:JFB262153 JOX262149:JOX262153 JYT262149:JYT262153 KIP262149:KIP262153 KSL262149:KSL262153 LCH262149:LCH262153 LMD262149:LMD262153 LVZ262149:LVZ262153 MFV262149:MFV262153 MPR262149:MPR262153 MZN262149:MZN262153 NJJ262149:NJJ262153 NTF262149:NTF262153 ODB262149:ODB262153 OMX262149:OMX262153 OWT262149:OWT262153 PGP262149:PGP262153 PQL262149:PQL262153 QAH262149:QAH262153 QKD262149:QKD262153 QTZ262149:QTZ262153 RDV262149:RDV262153 RNR262149:RNR262153 RXN262149:RXN262153 SHJ262149:SHJ262153 SRF262149:SRF262153 TBB262149:TBB262153 TKX262149:TKX262153 TUT262149:TUT262153 UEP262149:UEP262153 UOL262149:UOL262153 UYH262149:UYH262153 VID262149:VID262153 VRZ262149:VRZ262153 WBV262149:WBV262153 WLR262149:WLR262153 WVN262149:WVN262153 F327685:F327689 JB327685:JB327689 SX327685:SX327689 ACT327685:ACT327689 AMP327685:AMP327689 AWL327685:AWL327689 BGH327685:BGH327689 BQD327685:BQD327689 BZZ327685:BZZ327689 CJV327685:CJV327689 CTR327685:CTR327689 DDN327685:DDN327689 DNJ327685:DNJ327689 DXF327685:DXF327689 EHB327685:EHB327689 EQX327685:EQX327689 FAT327685:FAT327689 FKP327685:FKP327689 FUL327685:FUL327689 GEH327685:GEH327689 GOD327685:GOD327689 GXZ327685:GXZ327689 HHV327685:HHV327689 HRR327685:HRR327689 IBN327685:IBN327689 ILJ327685:ILJ327689 IVF327685:IVF327689 JFB327685:JFB327689 JOX327685:JOX327689 JYT327685:JYT327689 KIP327685:KIP327689 KSL327685:KSL327689 LCH327685:LCH327689 LMD327685:LMD327689 LVZ327685:LVZ327689 MFV327685:MFV327689 MPR327685:MPR327689 MZN327685:MZN327689 NJJ327685:NJJ327689 NTF327685:NTF327689 ODB327685:ODB327689 OMX327685:OMX327689 OWT327685:OWT327689 PGP327685:PGP327689 PQL327685:PQL327689 QAH327685:QAH327689 QKD327685:QKD327689 QTZ327685:QTZ327689 RDV327685:RDV327689 RNR327685:RNR327689 RXN327685:RXN327689 SHJ327685:SHJ327689 SRF327685:SRF327689 TBB327685:TBB327689 TKX327685:TKX327689 TUT327685:TUT327689 UEP327685:UEP327689 UOL327685:UOL327689 UYH327685:UYH327689 VID327685:VID327689 VRZ327685:VRZ327689 WBV327685:WBV327689 WLR327685:WLR327689 WVN327685:WVN327689 F393221:F393225 JB393221:JB393225 SX393221:SX393225 ACT393221:ACT393225 AMP393221:AMP393225 AWL393221:AWL393225 BGH393221:BGH393225 BQD393221:BQD393225 BZZ393221:BZZ393225 CJV393221:CJV393225 CTR393221:CTR393225 DDN393221:DDN393225 DNJ393221:DNJ393225 DXF393221:DXF393225 EHB393221:EHB393225 EQX393221:EQX393225 FAT393221:FAT393225 FKP393221:FKP393225 FUL393221:FUL393225 GEH393221:GEH393225 GOD393221:GOD393225 GXZ393221:GXZ393225 HHV393221:HHV393225 HRR393221:HRR393225 IBN393221:IBN393225 ILJ393221:ILJ393225 IVF393221:IVF393225 JFB393221:JFB393225 JOX393221:JOX393225 JYT393221:JYT393225 KIP393221:KIP393225 KSL393221:KSL393225 LCH393221:LCH393225 LMD393221:LMD393225 LVZ393221:LVZ393225 MFV393221:MFV393225 MPR393221:MPR393225 MZN393221:MZN393225 NJJ393221:NJJ393225 NTF393221:NTF393225 ODB393221:ODB393225 OMX393221:OMX393225 OWT393221:OWT393225 PGP393221:PGP393225 PQL393221:PQL393225 QAH393221:QAH393225 QKD393221:QKD393225 QTZ393221:QTZ393225 RDV393221:RDV393225 RNR393221:RNR393225 RXN393221:RXN393225 SHJ393221:SHJ393225 SRF393221:SRF393225 TBB393221:TBB393225 TKX393221:TKX393225 TUT393221:TUT393225 UEP393221:UEP393225 UOL393221:UOL393225 UYH393221:UYH393225 VID393221:VID393225 VRZ393221:VRZ393225 WBV393221:WBV393225 WLR393221:WLR393225 WVN393221:WVN393225 F458757:F458761 JB458757:JB458761 SX458757:SX458761 ACT458757:ACT458761 AMP458757:AMP458761 AWL458757:AWL458761 BGH458757:BGH458761 BQD458757:BQD458761 BZZ458757:BZZ458761 CJV458757:CJV458761 CTR458757:CTR458761 DDN458757:DDN458761 DNJ458757:DNJ458761 DXF458757:DXF458761 EHB458757:EHB458761 EQX458757:EQX458761 FAT458757:FAT458761 FKP458757:FKP458761 FUL458757:FUL458761 GEH458757:GEH458761 GOD458757:GOD458761 GXZ458757:GXZ458761 HHV458757:HHV458761 HRR458757:HRR458761 IBN458757:IBN458761 ILJ458757:ILJ458761 IVF458757:IVF458761 JFB458757:JFB458761 JOX458757:JOX458761 JYT458757:JYT458761 KIP458757:KIP458761 KSL458757:KSL458761 LCH458757:LCH458761 LMD458757:LMD458761 LVZ458757:LVZ458761 MFV458757:MFV458761 MPR458757:MPR458761 MZN458757:MZN458761 NJJ458757:NJJ458761 NTF458757:NTF458761 ODB458757:ODB458761 OMX458757:OMX458761 OWT458757:OWT458761 PGP458757:PGP458761 PQL458757:PQL458761 QAH458757:QAH458761 QKD458757:QKD458761 QTZ458757:QTZ458761 RDV458757:RDV458761 RNR458757:RNR458761 RXN458757:RXN458761 SHJ458757:SHJ458761 SRF458757:SRF458761 TBB458757:TBB458761 TKX458757:TKX458761 TUT458757:TUT458761 UEP458757:UEP458761 UOL458757:UOL458761 UYH458757:UYH458761 VID458757:VID458761 VRZ458757:VRZ458761 WBV458757:WBV458761 WLR458757:WLR458761 WVN458757:WVN458761 F524293:F524297 JB524293:JB524297 SX524293:SX524297 ACT524293:ACT524297 AMP524293:AMP524297 AWL524293:AWL524297 BGH524293:BGH524297 BQD524293:BQD524297 BZZ524293:BZZ524297 CJV524293:CJV524297 CTR524293:CTR524297 DDN524293:DDN524297 DNJ524293:DNJ524297 DXF524293:DXF524297 EHB524293:EHB524297 EQX524293:EQX524297 FAT524293:FAT524297 FKP524293:FKP524297 FUL524293:FUL524297 GEH524293:GEH524297 GOD524293:GOD524297 GXZ524293:GXZ524297 HHV524293:HHV524297 HRR524293:HRR524297 IBN524293:IBN524297 ILJ524293:ILJ524297 IVF524293:IVF524297 JFB524293:JFB524297 JOX524293:JOX524297 JYT524293:JYT524297 KIP524293:KIP524297 KSL524293:KSL524297 LCH524293:LCH524297 LMD524293:LMD524297 LVZ524293:LVZ524297 MFV524293:MFV524297 MPR524293:MPR524297 MZN524293:MZN524297 NJJ524293:NJJ524297 NTF524293:NTF524297 ODB524293:ODB524297 OMX524293:OMX524297 OWT524293:OWT524297 PGP524293:PGP524297 PQL524293:PQL524297 QAH524293:QAH524297 QKD524293:QKD524297 QTZ524293:QTZ524297 RDV524293:RDV524297 RNR524293:RNR524297 RXN524293:RXN524297 SHJ524293:SHJ524297 SRF524293:SRF524297 TBB524293:TBB524297 TKX524293:TKX524297 TUT524293:TUT524297 UEP524293:UEP524297 UOL524293:UOL524297 UYH524293:UYH524297 VID524293:VID524297 VRZ524293:VRZ524297 WBV524293:WBV524297 WLR524293:WLR524297 WVN524293:WVN524297 F589829:F589833 JB589829:JB589833 SX589829:SX589833 ACT589829:ACT589833 AMP589829:AMP589833 AWL589829:AWL589833 BGH589829:BGH589833 BQD589829:BQD589833 BZZ589829:BZZ589833 CJV589829:CJV589833 CTR589829:CTR589833 DDN589829:DDN589833 DNJ589829:DNJ589833 DXF589829:DXF589833 EHB589829:EHB589833 EQX589829:EQX589833 FAT589829:FAT589833 FKP589829:FKP589833 FUL589829:FUL589833 GEH589829:GEH589833 GOD589829:GOD589833 GXZ589829:GXZ589833 HHV589829:HHV589833 HRR589829:HRR589833 IBN589829:IBN589833 ILJ589829:ILJ589833 IVF589829:IVF589833 JFB589829:JFB589833 JOX589829:JOX589833 JYT589829:JYT589833 KIP589829:KIP589833 KSL589829:KSL589833 LCH589829:LCH589833 LMD589829:LMD589833 LVZ589829:LVZ589833 MFV589829:MFV589833 MPR589829:MPR589833 MZN589829:MZN589833 NJJ589829:NJJ589833 NTF589829:NTF589833 ODB589829:ODB589833 OMX589829:OMX589833 OWT589829:OWT589833 PGP589829:PGP589833 PQL589829:PQL589833 QAH589829:QAH589833 QKD589829:QKD589833 QTZ589829:QTZ589833 RDV589829:RDV589833 RNR589829:RNR589833 RXN589829:RXN589833 SHJ589829:SHJ589833 SRF589829:SRF589833 TBB589829:TBB589833 TKX589829:TKX589833 TUT589829:TUT589833 UEP589829:UEP589833 UOL589829:UOL589833 UYH589829:UYH589833 VID589829:VID589833 VRZ589829:VRZ589833 WBV589829:WBV589833 WLR589829:WLR589833 WVN589829:WVN589833 F655365:F655369 JB655365:JB655369 SX655365:SX655369 ACT655365:ACT655369 AMP655365:AMP655369 AWL655365:AWL655369 BGH655365:BGH655369 BQD655365:BQD655369 BZZ655365:BZZ655369 CJV655365:CJV655369 CTR655365:CTR655369 DDN655365:DDN655369 DNJ655365:DNJ655369 DXF655365:DXF655369 EHB655365:EHB655369 EQX655365:EQX655369 FAT655365:FAT655369 FKP655365:FKP655369 FUL655365:FUL655369 GEH655365:GEH655369 GOD655365:GOD655369 GXZ655365:GXZ655369 HHV655365:HHV655369 HRR655365:HRR655369 IBN655365:IBN655369 ILJ655365:ILJ655369 IVF655365:IVF655369 JFB655365:JFB655369 JOX655365:JOX655369 JYT655365:JYT655369 KIP655365:KIP655369 KSL655365:KSL655369 LCH655365:LCH655369 LMD655365:LMD655369 LVZ655365:LVZ655369 MFV655365:MFV655369 MPR655365:MPR655369 MZN655365:MZN655369 NJJ655365:NJJ655369 NTF655365:NTF655369 ODB655365:ODB655369 OMX655365:OMX655369 OWT655365:OWT655369 PGP655365:PGP655369 PQL655365:PQL655369 QAH655365:QAH655369 QKD655365:QKD655369 QTZ655365:QTZ655369 RDV655365:RDV655369 RNR655365:RNR655369 RXN655365:RXN655369 SHJ655365:SHJ655369 SRF655365:SRF655369 TBB655365:TBB655369 TKX655365:TKX655369 TUT655365:TUT655369 UEP655365:UEP655369 UOL655365:UOL655369 UYH655365:UYH655369 VID655365:VID655369 VRZ655365:VRZ655369 WBV655365:WBV655369 WLR655365:WLR655369 WVN655365:WVN655369 F720901:F720905 JB720901:JB720905 SX720901:SX720905 ACT720901:ACT720905 AMP720901:AMP720905 AWL720901:AWL720905 BGH720901:BGH720905 BQD720901:BQD720905 BZZ720901:BZZ720905 CJV720901:CJV720905 CTR720901:CTR720905 DDN720901:DDN720905 DNJ720901:DNJ720905 DXF720901:DXF720905 EHB720901:EHB720905 EQX720901:EQX720905 FAT720901:FAT720905 FKP720901:FKP720905 FUL720901:FUL720905 GEH720901:GEH720905 GOD720901:GOD720905 GXZ720901:GXZ720905 HHV720901:HHV720905 HRR720901:HRR720905 IBN720901:IBN720905 ILJ720901:ILJ720905 IVF720901:IVF720905 JFB720901:JFB720905 JOX720901:JOX720905 JYT720901:JYT720905 KIP720901:KIP720905 KSL720901:KSL720905 LCH720901:LCH720905 LMD720901:LMD720905 LVZ720901:LVZ720905 MFV720901:MFV720905 MPR720901:MPR720905 MZN720901:MZN720905 NJJ720901:NJJ720905 NTF720901:NTF720905 ODB720901:ODB720905 OMX720901:OMX720905 OWT720901:OWT720905 PGP720901:PGP720905 PQL720901:PQL720905 QAH720901:QAH720905 QKD720901:QKD720905 QTZ720901:QTZ720905 RDV720901:RDV720905 RNR720901:RNR720905 RXN720901:RXN720905 SHJ720901:SHJ720905 SRF720901:SRF720905 TBB720901:TBB720905 TKX720901:TKX720905 TUT720901:TUT720905 UEP720901:UEP720905 UOL720901:UOL720905 UYH720901:UYH720905 VID720901:VID720905 VRZ720901:VRZ720905 WBV720901:WBV720905 WLR720901:WLR720905 WVN720901:WVN720905 F786437:F786441 JB786437:JB786441 SX786437:SX786441 ACT786437:ACT786441 AMP786437:AMP786441 AWL786437:AWL786441 BGH786437:BGH786441 BQD786437:BQD786441 BZZ786437:BZZ786441 CJV786437:CJV786441 CTR786437:CTR786441 DDN786437:DDN786441 DNJ786437:DNJ786441 DXF786437:DXF786441 EHB786437:EHB786441 EQX786437:EQX786441 FAT786437:FAT786441 FKP786437:FKP786441 FUL786437:FUL786441 GEH786437:GEH786441 GOD786437:GOD786441 GXZ786437:GXZ786441 HHV786437:HHV786441 HRR786437:HRR786441 IBN786437:IBN786441 ILJ786437:ILJ786441 IVF786437:IVF786441 JFB786437:JFB786441 JOX786437:JOX786441 JYT786437:JYT786441 KIP786437:KIP786441 KSL786437:KSL786441 LCH786437:LCH786441 LMD786437:LMD786441 LVZ786437:LVZ786441 MFV786437:MFV786441 MPR786437:MPR786441 MZN786437:MZN786441 NJJ786437:NJJ786441 NTF786437:NTF786441 ODB786437:ODB786441 OMX786437:OMX786441 OWT786437:OWT786441 PGP786437:PGP786441 PQL786437:PQL786441 QAH786437:QAH786441 QKD786437:QKD786441 QTZ786437:QTZ786441 RDV786437:RDV786441 RNR786437:RNR786441 RXN786437:RXN786441 SHJ786437:SHJ786441 SRF786437:SRF786441 TBB786437:TBB786441 TKX786437:TKX786441 TUT786437:TUT786441 UEP786437:UEP786441 UOL786437:UOL786441 UYH786437:UYH786441 VID786437:VID786441 VRZ786437:VRZ786441 WBV786437:WBV786441 WLR786437:WLR786441 WVN786437:WVN786441 F851973:F851977 JB851973:JB851977 SX851973:SX851977 ACT851973:ACT851977 AMP851973:AMP851977 AWL851973:AWL851977 BGH851973:BGH851977 BQD851973:BQD851977 BZZ851973:BZZ851977 CJV851973:CJV851977 CTR851973:CTR851977 DDN851973:DDN851977 DNJ851973:DNJ851977 DXF851973:DXF851977 EHB851973:EHB851977 EQX851973:EQX851977 FAT851973:FAT851977 FKP851973:FKP851977 FUL851973:FUL851977 GEH851973:GEH851977 GOD851973:GOD851977 GXZ851973:GXZ851977 HHV851973:HHV851977 HRR851973:HRR851977 IBN851973:IBN851977 ILJ851973:ILJ851977 IVF851973:IVF851977 JFB851973:JFB851977 JOX851973:JOX851977 JYT851973:JYT851977 KIP851973:KIP851977 KSL851973:KSL851977 LCH851973:LCH851977 LMD851973:LMD851977 LVZ851973:LVZ851977 MFV851973:MFV851977 MPR851973:MPR851977 MZN851973:MZN851977 NJJ851973:NJJ851977 NTF851973:NTF851977 ODB851973:ODB851977 OMX851973:OMX851977 OWT851973:OWT851977 PGP851973:PGP851977 PQL851973:PQL851977 QAH851973:QAH851977 QKD851973:QKD851977 QTZ851973:QTZ851977 RDV851973:RDV851977 RNR851973:RNR851977 RXN851973:RXN851977 SHJ851973:SHJ851977 SRF851973:SRF851977 TBB851973:TBB851977 TKX851973:TKX851977 TUT851973:TUT851977 UEP851973:UEP851977 UOL851973:UOL851977 UYH851973:UYH851977 VID851973:VID851977 VRZ851973:VRZ851977 WBV851973:WBV851977 WLR851973:WLR851977 WVN851973:WVN851977 F917509:F917513 JB917509:JB917513 SX917509:SX917513 ACT917509:ACT917513 AMP917509:AMP917513 AWL917509:AWL917513 BGH917509:BGH917513 BQD917509:BQD917513 BZZ917509:BZZ917513 CJV917509:CJV917513 CTR917509:CTR917513 DDN917509:DDN917513 DNJ917509:DNJ917513 DXF917509:DXF917513 EHB917509:EHB917513 EQX917509:EQX917513 FAT917509:FAT917513 FKP917509:FKP917513 FUL917509:FUL917513 GEH917509:GEH917513 GOD917509:GOD917513 GXZ917509:GXZ917513 HHV917509:HHV917513 HRR917509:HRR917513 IBN917509:IBN917513 ILJ917509:ILJ917513 IVF917509:IVF917513 JFB917509:JFB917513 JOX917509:JOX917513 JYT917509:JYT917513 KIP917509:KIP917513 KSL917509:KSL917513 LCH917509:LCH917513 LMD917509:LMD917513 LVZ917509:LVZ917513 MFV917509:MFV917513 MPR917509:MPR917513 MZN917509:MZN917513 NJJ917509:NJJ917513 NTF917509:NTF917513 ODB917509:ODB917513 OMX917509:OMX917513 OWT917509:OWT917513 PGP917509:PGP917513 PQL917509:PQL917513 QAH917509:QAH917513 QKD917509:QKD917513 QTZ917509:QTZ917513 RDV917509:RDV917513 RNR917509:RNR917513 RXN917509:RXN917513 SHJ917509:SHJ917513 SRF917509:SRF917513 TBB917509:TBB917513 TKX917509:TKX917513 TUT917509:TUT917513 UEP917509:UEP917513 UOL917509:UOL917513 UYH917509:UYH917513 VID917509:VID917513 VRZ917509:VRZ917513 WBV917509:WBV917513 WLR917509:WLR917513 WVN917509:WVN917513 F983045:F983049 JB983045:JB983049 SX983045:SX983049 ACT983045:ACT983049 AMP983045:AMP983049 AWL983045:AWL983049 BGH983045:BGH983049 BQD983045:BQD983049 BZZ983045:BZZ983049 CJV983045:CJV983049 CTR983045:CTR983049 DDN983045:DDN983049 DNJ983045:DNJ983049 DXF983045:DXF983049 EHB983045:EHB983049 EQX983045:EQX983049 FAT983045:FAT983049 FKP983045:FKP983049 FUL983045:FUL983049 GEH983045:GEH983049 GOD983045:GOD983049 GXZ983045:GXZ983049 HHV983045:HHV983049 HRR983045:HRR983049 IBN983045:IBN983049 ILJ983045:ILJ983049 IVF983045:IVF983049 JFB983045:JFB983049 JOX983045:JOX983049 JYT983045:JYT983049 KIP983045:KIP983049 KSL983045:KSL983049 LCH983045:LCH983049 LMD983045:LMD983049 LVZ983045:LVZ983049 MFV983045:MFV983049 MPR983045:MPR983049 MZN983045:MZN983049 NJJ983045:NJJ983049 NTF983045:NTF983049 ODB983045:ODB983049 OMX983045:OMX983049 OWT983045:OWT983049 PGP983045:PGP983049 PQL983045:PQL983049 QAH983045:QAH983049 QKD983045:QKD983049 QTZ983045:QTZ983049 RDV983045:RDV983049 RNR983045:RNR983049 RXN983045:RXN983049 SHJ983045:SHJ983049 SRF983045:SRF983049 TBB983045:TBB983049 TKX983045:TKX983049 TUT983045:TUT983049 UEP983045:UEP983049 UOL983045:UOL983049 UYH983045:UYH983049 VID983045:VID983049 VRZ983045:VRZ983049 WBV983045:WBV983049 WLR983045:WLR983049 WVN983045:WVN983049 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F5:F9" xr:uid="{00000000-0002-0000-0400-000000000000}">
      <formula1>0</formula1>
      <formula2>9.99999999999999E+22</formula2>
    </dataValidation>
    <dataValidation type="decimal" allowBlank="1" showInputMessage="1" showErrorMessage="1" sqref="WVK983045:WVK983051 IY5:IY11 SU5:SU11 ACQ5:ACQ11 AMM5:AMM11 AWI5:AWI11 BGE5:BGE11 BQA5:BQA11 BZW5:BZW11 CJS5:CJS11 CTO5:CTO11 DDK5:DDK11 DNG5:DNG11 DXC5:DXC11 EGY5:EGY11 EQU5:EQU11 FAQ5:FAQ11 FKM5:FKM11 FUI5:FUI11 GEE5:GEE11 GOA5:GOA11 GXW5:GXW11 HHS5:HHS11 HRO5:HRO11 IBK5:IBK11 ILG5:ILG11 IVC5:IVC11 JEY5:JEY11 JOU5:JOU11 JYQ5:JYQ11 KIM5:KIM11 KSI5:KSI11 LCE5:LCE11 LMA5:LMA11 LVW5:LVW11 MFS5:MFS11 MPO5:MPO11 MZK5:MZK11 NJG5:NJG11 NTC5:NTC11 OCY5:OCY11 OMU5:OMU11 OWQ5:OWQ11 PGM5:PGM11 PQI5:PQI11 QAE5:QAE11 QKA5:QKA11 QTW5:QTW11 RDS5:RDS11 RNO5:RNO11 RXK5:RXK11 SHG5:SHG11 SRC5:SRC11 TAY5:TAY11 TKU5:TKU11 TUQ5:TUQ11 UEM5:UEM11 UOI5:UOI11 UYE5:UYE11 VIA5:VIA11 VRW5:VRW11 WBS5:WBS11 WLO5:WLO11 WVK5:WVK11 C65541:C65547 IY65541:IY65547 SU65541:SU65547 ACQ65541:ACQ65547 AMM65541:AMM65547 AWI65541:AWI65547 BGE65541:BGE65547 BQA65541:BQA65547 BZW65541:BZW65547 CJS65541:CJS65547 CTO65541:CTO65547 DDK65541:DDK65547 DNG65541:DNG65547 DXC65541:DXC65547 EGY65541:EGY65547 EQU65541:EQU65547 FAQ65541:FAQ65547 FKM65541:FKM65547 FUI65541:FUI65547 GEE65541:GEE65547 GOA65541:GOA65547 GXW65541:GXW65547 HHS65541:HHS65547 HRO65541:HRO65547 IBK65541:IBK65547 ILG65541:ILG65547 IVC65541:IVC65547 JEY65541:JEY65547 JOU65541:JOU65547 JYQ65541:JYQ65547 KIM65541:KIM65547 KSI65541:KSI65547 LCE65541:LCE65547 LMA65541:LMA65547 LVW65541:LVW65547 MFS65541:MFS65547 MPO65541:MPO65547 MZK65541:MZK65547 NJG65541:NJG65547 NTC65541:NTC65547 OCY65541:OCY65547 OMU65541:OMU65547 OWQ65541:OWQ65547 PGM65541:PGM65547 PQI65541:PQI65547 QAE65541:QAE65547 QKA65541:QKA65547 QTW65541:QTW65547 RDS65541:RDS65547 RNO65541:RNO65547 RXK65541:RXK65547 SHG65541:SHG65547 SRC65541:SRC65547 TAY65541:TAY65547 TKU65541:TKU65547 TUQ65541:TUQ65547 UEM65541:UEM65547 UOI65541:UOI65547 UYE65541:UYE65547 VIA65541:VIA65547 VRW65541:VRW65547 WBS65541:WBS65547 WLO65541:WLO65547 WVK65541:WVK65547 C131077:C131083 IY131077:IY131083 SU131077:SU131083 ACQ131077:ACQ131083 AMM131077:AMM131083 AWI131077:AWI131083 BGE131077:BGE131083 BQA131077:BQA131083 BZW131077:BZW131083 CJS131077:CJS131083 CTO131077:CTO131083 DDK131077:DDK131083 DNG131077:DNG131083 DXC131077:DXC131083 EGY131077:EGY131083 EQU131077:EQU131083 FAQ131077:FAQ131083 FKM131077:FKM131083 FUI131077:FUI131083 GEE131077:GEE131083 GOA131077:GOA131083 GXW131077:GXW131083 HHS131077:HHS131083 HRO131077:HRO131083 IBK131077:IBK131083 ILG131077:ILG131083 IVC131077:IVC131083 JEY131077:JEY131083 JOU131077:JOU131083 JYQ131077:JYQ131083 KIM131077:KIM131083 KSI131077:KSI131083 LCE131077:LCE131083 LMA131077:LMA131083 LVW131077:LVW131083 MFS131077:MFS131083 MPO131077:MPO131083 MZK131077:MZK131083 NJG131077:NJG131083 NTC131077:NTC131083 OCY131077:OCY131083 OMU131077:OMU131083 OWQ131077:OWQ131083 PGM131077:PGM131083 PQI131077:PQI131083 QAE131077:QAE131083 QKA131077:QKA131083 QTW131077:QTW131083 RDS131077:RDS131083 RNO131077:RNO131083 RXK131077:RXK131083 SHG131077:SHG131083 SRC131077:SRC131083 TAY131077:TAY131083 TKU131077:TKU131083 TUQ131077:TUQ131083 UEM131077:UEM131083 UOI131077:UOI131083 UYE131077:UYE131083 VIA131077:VIA131083 VRW131077:VRW131083 WBS131077:WBS131083 WLO131077:WLO131083 WVK131077:WVK131083 C196613:C196619 IY196613:IY196619 SU196613:SU196619 ACQ196613:ACQ196619 AMM196613:AMM196619 AWI196613:AWI196619 BGE196613:BGE196619 BQA196613:BQA196619 BZW196613:BZW196619 CJS196613:CJS196619 CTO196613:CTO196619 DDK196613:DDK196619 DNG196613:DNG196619 DXC196613:DXC196619 EGY196613:EGY196619 EQU196613:EQU196619 FAQ196613:FAQ196619 FKM196613:FKM196619 FUI196613:FUI196619 GEE196613:GEE196619 GOA196613:GOA196619 GXW196613:GXW196619 HHS196613:HHS196619 HRO196613:HRO196619 IBK196613:IBK196619 ILG196613:ILG196619 IVC196613:IVC196619 JEY196613:JEY196619 JOU196613:JOU196619 JYQ196613:JYQ196619 KIM196613:KIM196619 KSI196613:KSI196619 LCE196613:LCE196619 LMA196613:LMA196619 LVW196613:LVW196619 MFS196613:MFS196619 MPO196613:MPO196619 MZK196613:MZK196619 NJG196613:NJG196619 NTC196613:NTC196619 OCY196613:OCY196619 OMU196613:OMU196619 OWQ196613:OWQ196619 PGM196613:PGM196619 PQI196613:PQI196619 QAE196613:QAE196619 QKA196613:QKA196619 QTW196613:QTW196619 RDS196613:RDS196619 RNO196613:RNO196619 RXK196613:RXK196619 SHG196613:SHG196619 SRC196613:SRC196619 TAY196613:TAY196619 TKU196613:TKU196619 TUQ196613:TUQ196619 UEM196613:UEM196619 UOI196613:UOI196619 UYE196613:UYE196619 VIA196613:VIA196619 VRW196613:VRW196619 WBS196613:WBS196619 WLO196613:WLO196619 WVK196613:WVK196619 C262149:C262155 IY262149:IY262155 SU262149:SU262155 ACQ262149:ACQ262155 AMM262149:AMM262155 AWI262149:AWI262155 BGE262149:BGE262155 BQA262149:BQA262155 BZW262149:BZW262155 CJS262149:CJS262155 CTO262149:CTO262155 DDK262149:DDK262155 DNG262149:DNG262155 DXC262149:DXC262155 EGY262149:EGY262155 EQU262149:EQU262155 FAQ262149:FAQ262155 FKM262149:FKM262155 FUI262149:FUI262155 GEE262149:GEE262155 GOA262149:GOA262155 GXW262149:GXW262155 HHS262149:HHS262155 HRO262149:HRO262155 IBK262149:IBK262155 ILG262149:ILG262155 IVC262149:IVC262155 JEY262149:JEY262155 JOU262149:JOU262155 JYQ262149:JYQ262155 KIM262149:KIM262155 KSI262149:KSI262155 LCE262149:LCE262155 LMA262149:LMA262155 LVW262149:LVW262155 MFS262149:MFS262155 MPO262149:MPO262155 MZK262149:MZK262155 NJG262149:NJG262155 NTC262149:NTC262155 OCY262149:OCY262155 OMU262149:OMU262155 OWQ262149:OWQ262155 PGM262149:PGM262155 PQI262149:PQI262155 QAE262149:QAE262155 QKA262149:QKA262155 QTW262149:QTW262155 RDS262149:RDS262155 RNO262149:RNO262155 RXK262149:RXK262155 SHG262149:SHG262155 SRC262149:SRC262155 TAY262149:TAY262155 TKU262149:TKU262155 TUQ262149:TUQ262155 UEM262149:UEM262155 UOI262149:UOI262155 UYE262149:UYE262155 VIA262149:VIA262155 VRW262149:VRW262155 WBS262149:WBS262155 WLO262149:WLO262155 WVK262149:WVK262155 C327685:C327691 IY327685:IY327691 SU327685:SU327691 ACQ327685:ACQ327691 AMM327685:AMM327691 AWI327685:AWI327691 BGE327685:BGE327691 BQA327685:BQA327691 BZW327685:BZW327691 CJS327685:CJS327691 CTO327685:CTO327691 DDK327685:DDK327691 DNG327685:DNG327691 DXC327685:DXC327691 EGY327685:EGY327691 EQU327685:EQU327691 FAQ327685:FAQ327691 FKM327685:FKM327691 FUI327685:FUI327691 GEE327685:GEE327691 GOA327685:GOA327691 GXW327685:GXW327691 HHS327685:HHS327691 HRO327685:HRO327691 IBK327685:IBK327691 ILG327685:ILG327691 IVC327685:IVC327691 JEY327685:JEY327691 JOU327685:JOU327691 JYQ327685:JYQ327691 KIM327685:KIM327691 KSI327685:KSI327691 LCE327685:LCE327691 LMA327685:LMA327691 LVW327685:LVW327691 MFS327685:MFS327691 MPO327685:MPO327691 MZK327685:MZK327691 NJG327685:NJG327691 NTC327685:NTC327691 OCY327685:OCY327691 OMU327685:OMU327691 OWQ327685:OWQ327691 PGM327685:PGM327691 PQI327685:PQI327691 QAE327685:QAE327691 QKA327685:QKA327691 QTW327685:QTW327691 RDS327685:RDS327691 RNO327685:RNO327691 RXK327685:RXK327691 SHG327685:SHG327691 SRC327685:SRC327691 TAY327685:TAY327691 TKU327685:TKU327691 TUQ327685:TUQ327691 UEM327685:UEM327691 UOI327685:UOI327691 UYE327685:UYE327691 VIA327685:VIA327691 VRW327685:VRW327691 WBS327685:WBS327691 WLO327685:WLO327691 WVK327685:WVK327691 C393221:C393227 IY393221:IY393227 SU393221:SU393227 ACQ393221:ACQ393227 AMM393221:AMM393227 AWI393221:AWI393227 BGE393221:BGE393227 BQA393221:BQA393227 BZW393221:BZW393227 CJS393221:CJS393227 CTO393221:CTO393227 DDK393221:DDK393227 DNG393221:DNG393227 DXC393221:DXC393227 EGY393221:EGY393227 EQU393221:EQU393227 FAQ393221:FAQ393227 FKM393221:FKM393227 FUI393221:FUI393227 GEE393221:GEE393227 GOA393221:GOA393227 GXW393221:GXW393227 HHS393221:HHS393227 HRO393221:HRO393227 IBK393221:IBK393227 ILG393221:ILG393227 IVC393221:IVC393227 JEY393221:JEY393227 JOU393221:JOU393227 JYQ393221:JYQ393227 KIM393221:KIM393227 KSI393221:KSI393227 LCE393221:LCE393227 LMA393221:LMA393227 LVW393221:LVW393227 MFS393221:MFS393227 MPO393221:MPO393227 MZK393221:MZK393227 NJG393221:NJG393227 NTC393221:NTC393227 OCY393221:OCY393227 OMU393221:OMU393227 OWQ393221:OWQ393227 PGM393221:PGM393227 PQI393221:PQI393227 QAE393221:QAE393227 QKA393221:QKA393227 QTW393221:QTW393227 RDS393221:RDS393227 RNO393221:RNO393227 RXK393221:RXK393227 SHG393221:SHG393227 SRC393221:SRC393227 TAY393221:TAY393227 TKU393221:TKU393227 TUQ393221:TUQ393227 UEM393221:UEM393227 UOI393221:UOI393227 UYE393221:UYE393227 VIA393221:VIA393227 VRW393221:VRW393227 WBS393221:WBS393227 WLO393221:WLO393227 WVK393221:WVK393227 C458757:C458763 IY458757:IY458763 SU458757:SU458763 ACQ458757:ACQ458763 AMM458757:AMM458763 AWI458757:AWI458763 BGE458757:BGE458763 BQA458757:BQA458763 BZW458757:BZW458763 CJS458757:CJS458763 CTO458757:CTO458763 DDK458757:DDK458763 DNG458757:DNG458763 DXC458757:DXC458763 EGY458757:EGY458763 EQU458757:EQU458763 FAQ458757:FAQ458763 FKM458757:FKM458763 FUI458757:FUI458763 GEE458757:GEE458763 GOA458757:GOA458763 GXW458757:GXW458763 HHS458757:HHS458763 HRO458757:HRO458763 IBK458757:IBK458763 ILG458757:ILG458763 IVC458757:IVC458763 JEY458757:JEY458763 JOU458757:JOU458763 JYQ458757:JYQ458763 KIM458757:KIM458763 KSI458757:KSI458763 LCE458757:LCE458763 LMA458757:LMA458763 LVW458757:LVW458763 MFS458757:MFS458763 MPO458757:MPO458763 MZK458757:MZK458763 NJG458757:NJG458763 NTC458757:NTC458763 OCY458757:OCY458763 OMU458757:OMU458763 OWQ458757:OWQ458763 PGM458757:PGM458763 PQI458757:PQI458763 QAE458757:QAE458763 QKA458757:QKA458763 QTW458757:QTW458763 RDS458757:RDS458763 RNO458757:RNO458763 RXK458757:RXK458763 SHG458757:SHG458763 SRC458757:SRC458763 TAY458757:TAY458763 TKU458757:TKU458763 TUQ458757:TUQ458763 UEM458757:UEM458763 UOI458757:UOI458763 UYE458757:UYE458763 VIA458757:VIA458763 VRW458757:VRW458763 WBS458757:WBS458763 WLO458757:WLO458763 WVK458757:WVK458763 C524293:C524299 IY524293:IY524299 SU524293:SU524299 ACQ524293:ACQ524299 AMM524293:AMM524299 AWI524293:AWI524299 BGE524293:BGE524299 BQA524293:BQA524299 BZW524293:BZW524299 CJS524293:CJS524299 CTO524293:CTO524299 DDK524293:DDK524299 DNG524293:DNG524299 DXC524293:DXC524299 EGY524293:EGY524299 EQU524293:EQU524299 FAQ524293:FAQ524299 FKM524293:FKM524299 FUI524293:FUI524299 GEE524293:GEE524299 GOA524293:GOA524299 GXW524293:GXW524299 HHS524293:HHS524299 HRO524293:HRO524299 IBK524293:IBK524299 ILG524293:ILG524299 IVC524293:IVC524299 JEY524293:JEY524299 JOU524293:JOU524299 JYQ524293:JYQ524299 KIM524293:KIM524299 KSI524293:KSI524299 LCE524293:LCE524299 LMA524293:LMA524299 LVW524293:LVW524299 MFS524293:MFS524299 MPO524293:MPO524299 MZK524293:MZK524299 NJG524293:NJG524299 NTC524293:NTC524299 OCY524293:OCY524299 OMU524293:OMU524299 OWQ524293:OWQ524299 PGM524293:PGM524299 PQI524293:PQI524299 QAE524293:QAE524299 QKA524293:QKA524299 QTW524293:QTW524299 RDS524293:RDS524299 RNO524293:RNO524299 RXK524293:RXK524299 SHG524293:SHG524299 SRC524293:SRC524299 TAY524293:TAY524299 TKU524293:TKU524299 TUQ524293:TUQ524299 UEM524293:UEM524299 UOI524293:UOI524299 UYE524293:UYE524299 VIA524293:VIA524299 VRW524293:VRW524299 WBS524293:WBS524299 WLO524293:WLO524299 WVK524293:WVK524299 C589829:C589835 IY589829:IY589835 SU589829:SU589835 ACQ589829:ACQ589835 AMM589829:AMM589835 AWI589829:AWI589835 BGE589829:BGE589835 BQA589829:BQA589835 BZW589829:BZW589835 CJS589829:CJS589835 CTO589829:CTO589835 DDK589829:DDK589835 DNG589829:DNG589835 DXC589829:DXC589835 EGY589829:EGY589835 EQU589829:EQU589835 FAQ589829:FAQ589835 FKM589829:FKM589835 FUI589829:FUI589835 GEE589829:GEE589835 GOA589829:GOA589835 GXW589829:GXW589835 HHS589829:HHS589835 HRO589829:HRO589835 IBK589829:IBK589835 ILG589829:ILG589835 IVC589829:IVC589835 JEY589829:JEY589835 JOU589829:JOU589835 JYQ589829:JYQ589835 KIM589829:KIM589835 KSI589829:KSI589835 LCE589829:LCE589835 LMA589829:LMA589835 LVW589829:LVW589835 MFS589829:MFS589835 MPO589829:MPO589835 MZK589829:MZK589835 NJG589829:NJG589835 NTC589829:NTC589835 OCY589829:OCY589835 OMU589829:OMU589835 OWQ589829:OWQ589835 PGM589829:PGM589835 PQI589829:PQI589835 QAE589829:QAE589835 QKA589829:QKA589835 QTW589829:QTW589835 RDS589829:RDS589835 RNO589829:RNO589835 RXK589829:RXK589835 SHG589829:SHG589835 SRC589829:SRC589835 TAY589829:TAY589835 TKU589829:TKU589835 TUQ589829:TUQ589835 UEM589829:UEM589835 UOI589829:UOI589835 UYE589829:UYE589835 VIA589829:VIA589835 VRW589829:VRW589835 WBS589829:WBS589835 WLO589829:WLO589835 WVK589829:WVK589835 C655365:C655371 IY655365:IY655371 SU655365:SU655371 ACQ655365:ACQ655371 AMM655365:AMM655371 AWI655365:AWI655371 BGE655365:BGE655371 BQA655365:BQA655371 BZW655365:BZW655371 CJS655365:CJS655371 CTO655365:CTO655371 DDK655365:DDK655371 DNG655365:DNG655371 DXC655365:DXC655371 EGY655365:EGY655371 EQU655365:EQU655371 FAQ655365:FAQ655371 FKM655365:FKM655371 FUI655365:FUI655371 GEE655365:GEE655371 GOA655365:GOA655371 GXW655365:GXW655371 HHS655365:HHS655371 HRO655365:HRO655371 IBK655365:IBK655371 ILG655365:ILG655371 IVC655365:IVC655371 JEY655365:JEY655371 JOU655365:JOU655371 JYQ655365:JYQ655371 KIM655365:KIM655371 KSI655365:KSI655371 LCE655365:LCE655371 LMA655365:LMA655371 LVW655365:LVW655371 MFS655365:MFS655371 MPO655365:MPO655371 MZK655365:MZK655371 NJG655365:NJG655371 NTC655365:NTC655371 OCY655365:OCY655371 OMU655365:OMU655371 OWQ655365:OWQ655371 PGM655365:PGM655371 PQI655365:PQI655371 QAE655365:QAE655371 QKA655365:QKA655371 QTW655365:QTW655371 RDS655365:RDS655371 RNO655365:RNO655371 RXK655365:RXK655371 SHG655365:SHG655371 SRC655365:SRC655371 TAY655365:TAY655371 TKU655365:TKU655371 TUQ655365:TUQ655371 UEM655365:UEM655371 UOI655365:UOI655371 UYE655365:UYE655371 VIA655365:VIA655371 VRW655365:VRW655371 WBS655365:WBS655371 WLO655365:WLO655371 WVK655365:WVK655371 C720901:C720907 IY720901:IY720907 SU720901:SU720907 ACQ720901:ACQ720907 AMM720901:AMM720907 AWI720901:AWI720907 BGE720901:BGE720907 BQA720901:BQA720907 BZW720901:BZW720907 CJS720901:CJS720907 CTO720901:CTO720907 DDK720901:DDK720907 DNG720901:DNG720907 DXC720901:DXC720907 EGY720901:EGY720907 EQU720901:EQU720907 FAQ720901:FAQ720907 FKM720901:FKM720907 FUI720901:FUI720907 GEE720901:GEE720907 GOA720901:GOA720907 GXW720901:GXW720907 HHS720901:HHS720907 HRO720901:HRO720907 IBK720901:IBK720907 ILG720901:ILG720907 IVC720901:IVC720907 JEY720901:JEY720907 JOU720901:JOU720907 JYQ720901:JYQ720907 KIM720901:KIM720907 KSI720901:KSI720907 LCE720901:LCE720907 LMA720901:LMA720907 LVW720901:LVW720907 MFS720901:MFS720907 MPO720901:MPO720907 MZK720901:MZK720907 NJG720901:NJG720907 NTC720901:NTC720907 OCY720901:OCY720907 OMU720901:OMU720907 OWQ720901:OWQ720907 PGM720901:PGM720907 PQI720901:PQI720907 QAE720901:QAE720907 QKA720901:QKA720907 QTW720901:QTW720907 RDS720901:RDS720907 RNO720901:RNO720907 RXK720901:RXK720907 SHG720901:SHG720907 SRC720901:SRC720907 TAY720901:TAY720907 TKU720901:TKU720907 TUQ720901:TUQ720907 UEM720901:UEM720907 UOI720901:UOI720907 UYE720901:UYE720907 VIA720901:VIA720907 VRW720901:VRW720907 WBS720901:WBS720907 WLO720901:WLO720907 WVK720901:WVK720907 C786437:C786443 IY786437:IY786443 SU786437:SU786443 ACQ786437:ACQ786443 AMM786437:AMM786443 AWI786437:AWI786443 BGE786437:BGE786443 BQA786437:BQA786443 BZW786437:BZW786443 CJS786437:CJS786443 CTO786437:CTO786443 DDK786437:DDK786443 DNG786437:DNG786443 DXC786437:DXC786443 EGY786437:EGY786443 EQU786437:EQU786443 FAQ786437:FAQ786443 FKM786437:FKM786443 FUI786437:FUI786443 GEE786437:GEE786443 GOA786437:GOA786443 GXW786437:GXW786443 HHS786437:HHS786443 HRO786437:HRO786443 IBK786437:IBK786443 ILG786437:ILG786443 IVC786437:IVC786443 JEY786437:JEY786443 JOU786437:JOU786443 JYQ786437:JYQ786443 KIM786437:KIM786443 KSI786437:KSI786443 LCE786437:LCE786443 LMA786437:LMA786443 LVW786437:LVW786443 MFS786437:MFS786443 MPO786437:MPO786443 MZK786437:MZK786443 NJG786437:NJG786443 NTC786437:NTC786443 OCY786437:OCY786443 OMU786437:OMU786443 OWQ786437:OWQ786443 PGM786437:PGM786443 PQI786437:PQI786443 QAE786437:QAE786443 QKA786437:QKA786443 QTW786437:QTW786443 RDS786437:RDS786443 RNO786437:RNO786443 RXK786437:RXK786443 SHG786437:SHG786443 SRC786437:SRC786443 TAY786437:TAY786443 TKU786437:TKU786443 TUQ786437:TUQ786443 UEM786437:UEM786443 UOI786437:UOI786443 UYE786437:UYE786443 VIA786437:VIA786443 VRW786437:VRW786443 WBS786437:WBS786443 WLO786437:WLO786443 WVK786437:WVK786443 C851973:C851979 IY851973:IY851979 SU851973:SU851979 ACQ851973:ACQ851979 AMM851973:AMM851979 AWI851973:AWI851979 BGE851973:BGE851979 BQA851973:BQA851979 BZW851973:BZW851979 CJS851973:CJS851979 CTO851973:CTO851979 DDK851973:DDK851979 DNG851973:DNG851979 DXC851973:DXC851979 EGY851973:EGY851979 EQU851973:EQU851979 FAQ851973:FAQ851979 FKM851973:FKM851979 FUI851973:FUI851979 GEE851973:GEE851979 GOA851973:GOA851979 GXW851973:GXW851979 HHS851973:HHS851979 HRO851973:HRO851979 IBK851973:IBK851979 ILG851973:ILG851979 IVC851973:IVC851979 JEY851973:JEY851979 JOU851973:JOU851979 JYQ851973:JYQ851979 KIM851973:KIM851979 KSI851973:KSI851979 LCE851973:LCE851979 LMA851973:LMA851979 LVW851973:LVW851979 MFS851973:MFS851979 MPO851973:MPO851979 MZK851973:MZK851979 NJG851973:NJG851979 NTC851973:NTC851979 OCY851973:OCY851979 OMU851973:OMU851979 OWQ851973:OWQ851979 PGM851973:PGM851979 PQI851973:PQI851979 QAE851973:QAE851979 QKA851973:QKA851979 QTW851973:QTW851979 RDS851973:RDS851979 RNO851973:RNO851979 RXK851973:RXK851979 SHG851973:SHG851979 SRC851973:SRC851979 TAY851973:TAY851979 TKU851973:TKU851979 TUQ851973:TUQ851979 UEM851973:UEM851979 UOI851973:UOI851979 UYE851973:UYE851979 VIA851973:VIA851979 VRW851973:VRW851979 WBS851973:WBS851979 WLO851973:WLO851979 WVK851973:WVK851979 C917509:C917515 IY917509:IY917515 SU917509:SU917515 ACQ917509:ACQ917515 AMM917509:AMM917515 AWI917509:AWI917515 BGE917509:BGE917515 BQA917509:BQA917515 BZW917509:BZW917515 CJS917509:CJS917515 CTO917509:CTO917515 DDK917509:DDK917515 DNG917509:DNG917515 DXC917509:DXC917515 EGY917509:EGY917515 EQU917509:EQU917515 FAQ917509:FAQ917515 FKM917509:FKM917515 FUI917509:FUI917515 GEE917509:GEE917515 GOA917509:GOA917515 GXW917509:GXW917515 HHS917509:HHS917515 HRO917509:HRO917515 IBK917509:IBK917515 ILG917509:ILG917515 IVC917509:IVC917515 JEY917509:JEY917515 JOU917509:JOU917515 JYQ917509:JYQ917515 KIM917509:KIM917515 KSI917509:KSI917515 LCE917509:LCE917515 LMA917509:LMA917515 LVW917509:LVW917515 MFS917509:MFS917515 MPO917509:MPO917515 MZK917509:MZK917515 NJG917509:NJG917515 NTC917509:NTC917515 OCY917509:OCY917515 OMU917509:OMU917515 OWQ917509:OWQ917515 PGM917509:PGM917515 PQI917509:PQI917515 QAE917509:QAE917515 QKA917509:QKA917515 QTW917509:QTW917515 RDS917509:RDS917515 RNO917509:RNO917515 RXK917509:RXK917515 SHG917509:SHG917515 SRC917509:SRC917515 TAY917509:TAY917515 TKU917509:TKU917515 TUQ917509:TUQ917515 UEM917509:UEM917515 UOI917509:UOI917515 UYE917509:UYE917515 VIA917509:VIA917515 VRW917509:VRW917515 WBS917509:WBS917515 WLO917509:WLO917515 WVK917509:WVK917515 C983045:C983051 IY983045:IY983051 SU983045:SU983051 ACQ983045:ACQ983051 AMM983045:AMM983051 AWI983045:AWI983051 BGE983045:BGE983051 BQA983045:BQA983051 BZW983045:BZW983051 CJS983045:CJS983051 CTO983045:CTO983051 DDK983045:DDK983051 DNG983045:DNG983051 DXC983045:DXC983051 EGY983045:EGY983051 EQU983045:EQU983051 FAQ983045:FAQ983051 FKM983045:FKM983051 FUI983045:FUI983051 GEE983045:GEE983051 GOA983045:GOA983051 GXW983045:GXW983051 HHS983045:HHS983051 HRO983045:HRO983051 IBK983045:IBK983051 ILG983045:ILG983051 IVC983045:IVC983051 JEY983045:JEY983051 JOU983045:JOU983051 JYQ983045:JYQ983051 KIM983045:KIM983051 KSI983045:KSI983051 LCE983045:LCE983051 LMA983045:LMA983051 LVW983045:LVW983051 MFS983045:MFS983051 MPO983045:MPO983051 MZK983045:MZK983051 NJG983045:NJG983051 NTC983045:NTC983051 OCY983045:OCY983051 OMU983045:OMU983051 OWQ983045:OWQ983051 PGM983045:PGM983051 PQI983045:PQI983051 QAE983045:QAE983051 QKA983045:QKA983051 QTW983045:QTW983051 RDS983045:RDS983051 RNO983045:RNO983051 RXK983045:RXK983051 SHG983045:SHG983051 SRC983045:SRC983051 TAY983045:TAY983051 TKU983045:TKU983051 TUQ983045:TUQ983051 UEM983045:UEM983051 UOI983045:UOI983051 UYE983045:UYE983051 VIA983045:VIA983051 VRW983045:VRW983051 WBS983045:WBS983051 WLO983045:WLO983051" xr:uid="{00000000-0002-0000-0400-000001000000}">
      <formula1>0</formula1>
      <formula2>9.99999999999999E+21</formula2>
    </dataValidation>
    <dataValidation type="whole" errorStyle="warning" allowBlank="1" showInputMessage="1" showErrorMessage="1" errorTitle="Error" error="Please enter a valid year (e.g. 2008)" sqref="WVJ983045:WVJ983051 IX5:IX11 ST5:ST11 ACP5:ACP11 AML5:AML11 AWH5:AWH11 BGD5:BGD11 BPZ5:BPZ11 BZV5:BZV11 CJR5:CJR11 CTN5:CTN11 DDJ5:DDJ11 DNF5:DNF11 DXB5:DXB11 EGX5:EGX11 EQT5:EQT11 FAP5:FAP11 FKL5:FKL11 FUH5:FUH11 GED5:GED11 GNZ5:GNZ11 GXV5:GXV11 HHR5:HHR11 HRN5:HRN11 IBJ5:IBJ11 ILF5:ILF11 IVB5:IVB11 JEX5:JEX11 JOT5:JOT11 JYP5:JYP11 KIL5:KIL11 KSH5:KSH11 LCD5:LCD11 LLZ5:LLZ11 LVV5:LVV11 MFR5:MFR11 MPN5:MPN11 MZJ5:MZJ11 NJF5:NJF11 NTB5:NTB11 OCX5:OCX11 OMT5:OMT11 OWP5:OWP11 PGL5:PGL11 PQH5:PQH11 QAD5:QAD11 QJZ5:QJZ11 QTV5:QTV11 RDR5:RDR11 RNN5:RNN11 RXJ5:RXJ11 SHF5:SHF11 SRB5:SRB11 TAX5:TAX11 TKT5:TKT11 TUP5:TUP11 UEL5:UEL11 UOH5:UOH11 UYD5:UYD11 VHZ5:VHZ11 VRV5:VRV11 WBR5:WBR11 WLN5:WLN11 WVJ5:WVJ11 B65541:B65547 IX65541:IX65547 ST65541:ST65547 ACP65541:ACP65547 AML65541:AML65547 AWH65541:AWH65547 BGD65541:BGD65547 BPZ65541:BPZ65547 BZV65541:BZV65547 CJR65541:CJR65547 CTN65541:CTN65547 DDJ65541:DDJ65547 DNF65541:DNF65547 DXB65541:DXB65547 EGX65541:EGX65547 EQT65541:EQT65547 FAP65541:FAP65547 FKL65541:FKL65547 FUH65541:FUH65547 GED65541:GED65547 GNZ65541:GNZ65547 GXV65541:GXV65547 HHR65541:HHR65547 HRN65541:HRN65547 IBJ65541:IBJ65547 ILF65541:ILF65547 IVB65541:IVB65547 JEX65541:JEX65547 JOT65541:JOT65547 JYP65541:JYP65547 KIL65541:KIL65547 KSH65541:KSH65547 LCD65541:LCD65547 LLZ65541:LLZ65547 LVV65541:LVV65547 MFR65541:MFR65547 MPN65541:MPN65547 MZJ65541:MZJ65547 NJF65541:NJF65547 NTB65541:NTB65547 OCX65541:OCX65547 OMT65541:OMT65547 OWP65541:OWP65547 PGL65541:PGL65547 PQH65541:PQH65547 QAD65541:QAD65547 QJZ65541:QJZ65547 QTV65541:QTV65547 RDR65541:RDR65547 RNN65541:RNN65547 RXJ65541:RXJ65547 SHF65541:SHF65547 SRB65541:SRB65547 TAX65541:TAX65547 TKT65541:TKT65547 TUP65541:TUP65547 UEL65541:UEL65547 UOH65541:UOH65547 UYD65541:UYD65547 VHZ65541:VHZ65547 VRV65541:VRV65547 WBR65541:WBR65547 WLN65541:WLN65547 WVJ65541:WVJ65547 B131077:B131083 IX131077:IX131083 ST131077:ST131083 ACP131077:ACP131083 AML131077:AML131083 AWH131077:AWH131083 BGD131077:BGD131083 BPZ131077:BPZ131083 BZV131077:BZV131083 CJR131077:CJR131083 CTN131077:CTN131083 DDJ131077:DDJ131083 DNF131077:DNF131083 DXB131077:DXB131083 EGX131077:EGX131083 EQT131077:EQT131083 FAP131077:FAP131083 FKL131077:FKL131083 FUH131077:FUH131083 GED131077:GED131083 GNZ131077:GNZ131083 GXV131077:GXV131083 HHR131077:HHR131083 HRN131077:HRN131083 IBJ131077:IBJ131083 ILF131077:ILF131083 IVB131077:IVB131083 JEX131077:JEX131083 JOT131077:JOT131083 JYP131077:JYP131083 KIL131077:KIL131083 KSH131077:KSH131083 LCD131077:LCD131083 LLZ131077:LLZ131083 LVV131077:LVV131083 MFR131077:MFR131083 MPN131077:MPN131083 MZJ131077:MZJ131083 NJF131077:NJF131083 NTB131077:NTB131083 OCX131077:OCX131083 OMT131077:OMT131083 OWP131077:OWP131083 PGL131077:PGL131083 PQH131077:PQH131083 QAD131077:QAD131083 QJZ131077:QJZ131083 QTV131077:QTV131083 RDR131077:RDR131083 RNN131077:RNN131083 RXJ131077:RXJ131083 SHF131077:SHF131083 SRB131077:SRB131083 TAX131077:TAX131083 TKT131077:TKT131083 TUP131077:TUP131083 UEL131077:UEL131083 UOH131077:UOH131083 UYD131077:UYD131083 VHZ131077:VHZ131083 VRV131077:VRV131083 WBR131077:WBR131083 WLN131077:WLN131083 WVJ131077:WVJ131083 B196613:B196619 IX196613:IX196619 ST196613:ST196619 ACP196613:ACP196619 AML196613:AML196619 AWH196613:AWH196619 BGD196613:BGD196619 BPZ196613:BPZ196619 BZV196613:BZV196619 CJR196613:CJR196619 CTN196613:CTN196619 DDJ196613:DDJ196619 DNF196613:DNF196619 DXB196613:DXB196619 EGX196613:EGX196619 EQT196613:EQT196619 FAP196613:FAP196619 FKL196613:FKL196619 FUH196613:FUH196619 GED196613:GED196619 GNZ196613:GNZ196619 GXV196613:GXV196619 HHR196613:HHR196619 HRN196613:HRN196619 IBJ196613:IBJ196619 ILF196613:ILF196619 IVB196613:IVB196619 JEX196613:JEX196619 JOT196613:JOT196619 JYP196613:JYP196619 KIL196613:KIL196619 KSH196613:KSH196619 LCD196613:LCD196619 LLZ196613:LLZ196619 LVV196613:LVV196619 MFR196613:MFR196619 MPN196613:MPN196619 MZJ196613:MZJ196619 NJF196613:NJF196619 NTB196613:NTB196619 OCX196613:OCX196619 OMT196613:OMT196619 OWP196613:OWP196619 PGL196613:PGL196619 PQH196613:PQH196619 QAD196613:QAD196619 QJZ196613:QJZ196619 QTV196613:QTV196619 RDR196613:RDR196619 RNN196613:RNN196619 RXJ196613:RXJ196619 SHF196613:SHF196619 SRB196613:SRB196619 TAX196613:TAX196619 TKT196613:TKT196619 TUP196613:TUP196619 UEL196613:UEL196619 UOH196613:UOH196619 UYD196613:UYD196619 VHZ196613:VHZ196619 VRV196613:VRV196619 WBR196613:WBR196619 WLN196613:WLN196619 WVJ196613:WVJ196619 B262149:B262155 IX262149:IX262155 ST262149:ST262155 ACP262149:ACP262155 AML262149:AML262155 AWH262149:AWH262155 BGD262149:BGD262155 BPZ262149:BPZ262155 BZV262149:BZV262155 CJR262149:CJR262155 CTN262149:CTN262155 DDJ262149:DDJ262155 DNF262149:DNF262155 DXB262149:DXB262155 EGX262149:EGX262155 EQT262149:EQT262155 FAP262149:FAP262155 FKL262149:FKL262155 FUH262149:FUH262155 GED262149:GED262155 GNZ262149:GNZ262155 GXV262149:GXV262155 HHR262149:HHR262155 HRN262149:HRN262155 IBJ262149:IBJ262155 ILF262149:ILF262155 IVB262149:IVB262155 JEX262149:JEX262155 JOT262149:JOT262155 JYP262149:JYP262155 KIL262149:KIL262155 KSH262149:KSH262155 LCD262149:LCD262155 LLZ262149:LLZ262155 LVV262149:LVV262155 MFR262149:MFR262155 MPN262149:MPN262155 MZJ262149:MZJ262155 NJF262149:NJF262155 NTB262149:NTB262155 OCX262149:OCX262155 OMT262149:OMT262155 OWP262149:OWP262155 PGL262149:PGL262155 PQH262149:PQH262155 QAD262149:QAD262155 QJZ262149:QJZ262155 QTV262149:QTV262155 RDR262149:RDR262155 RNN262149:RNN262155 RXJ262149:RXJ262155 SHF262149:SHF262155 SRB262149:SRB262155 TAX262149:TAX262155 TKT262149:TKT262155 TUP262149:TUP262155 UEL262149:UEL262155 UOH262149:UOH262155 UYD262149:UYD262155 VHZ262149:VHZ262155 VRV262149:VRV262155 WBR262149:WBR262155 WLN262149:WLN262155 WVJ262149:WVJ262155 B327685:B327691 IX327685:IX327691 ST327685:ST327691 ACP327685:ACP327691 AML327685:AML327691 AWH327685:AWH327691 BGD327685:BGD327691 BPZ327685:BPZ327691 BZV327685:BZV327691 CJR327685:CJR327691 CTN327685:CTN327691 DDJ327685:DDJ327691 DNF327685:DNF327691 DXB327685:DXB327691 EGX327685:EGX327691 EQT327685:EQT327691 FAP327685:FAP327691 FKL327685:FKL327691 FUH327685:FUH327691 GED327685:GED327691 GNZ327685:GNZ327691 GXV327685:GXV327691 HHR327685:HHR327691 HRN327685:HRN327691 IBJ327685:IBJ327691 ILF327685:ILF327691 IVB327685:IVB327691 JEX327685:JEX327691 JOT327685:JOT327691 JYP327685:JYP327691 KIL327685:KIL327691 KSH327685:KSH327691 LCD327685:LCD327691 LLZ327685:LLZ327691 LVV327685:LVV327691 MFR327685:MFR327691 MPN327685:MPN327691 MZJ327685:MZJ327691 NJF327685:NJF327691 NTB327685:NTB327691 OCX327685:OCX327691 OMT327685:OMT327691 OWP327685:OWP327691 PGL327685:PGL327691 PQH327685:PQH327691 QAD327685:QAD327691 QJZ327685:QJZ327691 QTV327685:QTV327691 RDR327685:RDR327691 RNN327685:RNN327691 RXJ327685:RXJ327691 SHF327685:SHF327691 SRB327685:SRB327691 TAX327685:TAX327691 TKT327685:TKT327691 TUP327685:TUP327691 UEL327685:UEL327691 UOH327685:UOH327691 UYD327685:UYD327691 VHZ327685:VHZ327691 VRV327685:VRV327691 WBR327685:WBR327691 WLN327685:WLN327691 WVJ327685:WVJ327691 B393221:B393227 IX393221:IX393227 ST393221:ST393227 ACP393221:ACP393227 AML393221:AML393227 AWH393221:AWH393227 BGD393221:BGD393227 BPZ393221:BPZ393227 BZV393221:BZV393227 CJR393221:CJR393227 CTN393221:CTN393227 DDJ393221:DDJ393227 DNF393221:DNF393227 DXB393221:DXB393227 EGX393221:EGX393227 EQT393221:EQT393227 FAP393221:FAP393227 FKL393221:FKL393227 FUH393221:FUH393227 GED393221:GED393227 GNZ393221:GNZ393227 GXV393221:GXV393227 HHR393221:HHR393227 HRN393221:HRN393227 IBJ393221:IBJ393227 ILF393221:ILF393227 IVB393221:IVB393227 JEX393221:JEX393227 JOT393221:JOT393227 JYP393221:JYP393227 KIL393221:KIL393227 KSH393221:KSH393227 LCD393221:LCD393227 LLZ393221:LLZ393227 LVV393221:LVV393227 MFR393221:MFR393227 MPN393221:MPN393227 MZJ393221:MZJ393227 NJF393221:NJF393227 NTB393221:NTB393227 OCX393221:OCX393227 OMT393221:OMT393227 OWP393221:OWP393227 PGL393221:PGL393227 PQH393221:PQH393227 QAD393221:QAD393227 QJZ393221:QJZ393227 QTV393221:QTV393227 RDR393221:RDR393227 RNN393221:RNN393227 RXJ393221:RXJ393227 SHF393221:SHF393227 SRB393221:SRB393227 TAX393221:TAX393227 TKT393221:TKT393227 TUP393221:TUP393227 UEL393221:UEL393227 UOH393221:UOH393227 UYD393221:UYD393227 VHZ393221:VHZ393227 VRV393221:VRV393227 WBR393221:WBR393227 WLN393221:WLN393227 WVJ393221:WVJ393227 B458757:B458763 IX458757:IX458763 ST458757:ST458763 ACP458757:ACP458763 AML458757:AML458763 AWH458757:AWH458763 BGD458757:BGD458763 BPZ458757:BPZ458763 BZV458757:BZV458763 CJR458757:CJR458763 CTN458757:CTN458763 DDJ458757:DDJ458763 DNF458757:DNF458763 DXB458757:DXB458763 EGX458757:EGX458763 EQT458757:EQT458763 FAP458757:FAP458763 FKL458757:FKL458763 FUH458757:FUH458763 GED458757:GED458763 GNZ458757:GNZ458763 GXV458757:GXV458763 HHR458757:HHR458763 HRN458757:HRN458763 IBJ458757:IBJ458763 ILF458757:ILF458763 IVB458757:IVB458763 JEX458757:JEX458763 JOT458757:JOT458763 JYP458757:JYP458763 KIL458757:KIL458763 KSH458757:KSH458763 LCD458757:LCD458763 LLZ458757:LLZ458763 LVV458757:LVV458763 MFR458757:MFR458763 MPN458757:MPN458763 MZJ458757:MZJ458763 NJF458757:NJF458763 NTB458757:NTB458763 OCX458757:OCX458763 OMT458757:OMT458763 OWP458757:OWP458763 PGL458757:PGL458763 PQH458757:PQH458763 QAD458757:QAD458763 QJZ458757:QJZ458763 QTV458757:QTV458763 RDR458757:RDR458763 RNN458757:RNN458763 RXJ458757:RXJ458763 SHF458757:SHF458763 SRB458757:SRB458763 TAX458757:TAX458763 TKT458757:TKT458763 TUP458757:TUP458763 UEL458757:UEL458763 UOH458757:UOH458763 UYD458757:UYD458763 VHZ458757:VHZ458763 VRV458757:VRV458763 WBR458757:WBR458763 WLN458757:WLN458763 WVJ458757:WVJ458763 B524293:B524299 IX524293:IX524299 ST524293:ST524299 ACP524293:ACP524299 AML524293:AML524299 AWH524293:AWH524299 BGD524293:BGD524299 BPZ524293:BPZ524299 BZV524293:BZV524299 CJR524293:CJR524299 CTN524293:CTN524299 DDJ524293:DDJ524299 DNF524293:DNF524299 DXB524293:DXB524299 EGX524293:EGX524299 EQT524293:EQT524299 FAP524293:FAP524299 FKL524293:FKL524299 FUH524293:FUH524299 GED524293:GED524299 GNZ524293:GNZ524299 GXV524293:GXV524299 HHR524293:HHR524299 HRN524293:HRN524299 IBJ524293:IBJ524299 ILF524293:ILF524299 IVB524293:IVB524299 JEX524293:JEX524299 JOT524293:JOT524299 JYP524293:JYP524299 KIL524293:KIL524299 KSH524293:KSH524299 LCD524293:LCD524299 LLZ524293:LLZ524299 LVV524293:LVV524299 MFR524293:MFR524299 MPN524293:MPN524299 MZJ524293:MZJ524299 NJF524293:NJF524299 NTB524293:NTB524299 OCX524293:OCX524299 OMT524293:OMT524299 OWP524293:OWP524299 PGL524293:PGL524299 PQH524293:PQH524299 QAD524293:QAD524299 QJZ524293:QJZ524299 QTV524293:QTV524299 RDR524293:RDR524299 RNN524293:RNN524299 RXJ524293:RXJ524299 SHF524293:SHF524299 SRB524293:SRB524299 TAX524293:TAX524299 TKT524293:TKT524299 TUP524293:TUP524299 UEL524293:UEL524299 UOH524293:UOH524299 UYD524293:UYD524299 VHZ524293:VHZ524299 VRV524293:VRV524299 WBR524293:WBR524299 WLN524293:WLN524299 WVJ524293:WVJ524299 B589829:B589835 IX589829:IX589835 ST589829:ST589835 ACP589829:ACP589835 AML589829:AML589835 AWH589829:AWH589835 BGD589829:BGD589835 BPZ589829:BPZ589835 BZV589829:BZV589835 CJR589829:CJR589835 CTN589829:CTN589835 DDJ589829:DDJ589835 DNF589829:DNF589835 DXB589829:DXB589835 EGX589829:EGX589835 EQT589829:EQT589835 FAP589829:FAP589835 FKL589829:FKL589835 FUH589829:FUH589835 GED589829:GED589835 GNZ589829:GNZ589835 GXV589829:GXV589835 HHR589829:HHR589835 HRN589829:HRN589835 IBJ589829:IBJ589835 ILF589829:ILF589835 IVB589829:IVB589835 JEX589829:JEX589835 JOT589829:JOT589835 JYP589829:JYP589835 KIL589829:KIL589835 KSH589829:KSH589835 LCD589829:LCD589835 LLZ589829:LLZ589835 LVV589829:LVV589835 MFR589829:MFR589835 MPN589829:MPN589835 MZJ589829:MZJ589835 NJF589829:NJF589835 NTB589829:NTB589835 OCX589829:OCX589835 OMT589829:OMT589835 OWP589829:OWP589835 PGL589829:PGL589835 PQH589829:PQH589835 QAD589829:QAD589835 QJZ589829:QJZ589835 QTV589829:QTV589835 RDR589829:RDR589835 RNN589829:RNN589835 RXJ589829:RXJ589835 SHF589829:SHF589835 SRB589829:SRB589835 TAX589829:TAX589835 TKT589829:TKT589835 TUP589829:TUP589835 UEL589829:UEL589835 UOH589829:UOH589835 UYD589829:UYD589835 VHZ589829:VHZ589835 VRV589829:VRV589835 WBR589829:WBR589835 WLN589829:WLN589835 WVJ589829:WVJ589835 B655365:B655371 IX655365:IX655371 ST655365:ST655371 ACP655365:ACP655371 AML655365:AML655371 AWH655365:AWH655371 BGD655365:BGD655371 BPZ655365:BPZ655371 BZV655365:BZV655371 CJR655365:CJR655371 CTN655365:CTN655371 DDJ655365:DDJ655371 DNF655365:DNF655371 DXB655365:DXB655371 EGX655365:EGX655371 EQT655365:EQT655371 FAP655365:FAP655371 FKL655365:FKL655371 FUH655365:FUH655371 GED655365:GED655371 GNZ655365:GNZ655371 GXV655365:GXV655371 HHR655365:HHR655371 HRN655365:HRN655371 IBJ655365:IBJ655371 ILF655365:ILF655371 IVB655365:IVB655371 JEX655365:JEX655371 JOT655365:JOT655371 JYP655365:JYP655371 KIL655365:KIL655371 KSH655365:KSH655371 LCD655365:LCD655371 LLZ655365:LLZ655371 LVV655365:LVV655371 MFR655365:MFR655371 MPN655365:MPN655371 MZJ655365:MZJ655371 NJF655365:NJF655371 NTB655365:NTB655371 OCX655365:OCX655371 OMT655365:OMT655371 OWP655365:OWP655371 PGL655365:PGL655371 PQH655365:PQH655371 QAD655365:QAD655371 QJZ655365:QJZ655371 QTV655365:QTV655371 RDR655365:RDR655371 RNN655365:RNN655371 RXJ655365:RXJ655371 SHF655365:SHF655371 SRB655365:SRB655371 TAX655365:TAX655371 TKT655365:TKT655371 TUP655365:TUP655371 UEL655365:UEL655371 UOH655365:UOH655371 UYD655365:UYD655371 VHZ655365:VHZ655371 VRV655365:VRV655371 WBR655365:WBR655371 WLN655365:WLN655371 WVJ655365:WVJ655371 B720901:B720907 IX720901:IX720907 ST720901:ST720907 ACP720901:ACP720907 AML720901:AML720907 AWH720901:AWH720907 BGD720901:BGD720907 BPZ720901:BPZ720907 BZV720901:BZV720907 CJR720901:CJR720907 CTN720901:CTN720907 DDJ720901:DDJ720907 DNF720901:DNF720907 DXB720901:DXB720907 EGX720901:EGX720907 EQT720901:EQT720907 FAP720901:FAP720907 FKL720901:FKL720907 FUH720901:FUH720907 GED720901:GED720907 GNZ720901:GNZ720907 GXV720901:GXV720907 HHR720901:HHR720907 HRN720901:HRN720907 IBJ720901:IBJ720907 ILF720901:ILF720907 IVB720901:IVB720907 JEX720901:JEX720907 JOT720901:JOT720907 JYP720901:JYP720907 KIL720901:KIL720907 KSH720901:KSH720907 LCD720901:LCD720907 LLZ720901:LLZ720907 LVV720901:LVV720907 MFR720901:MFR720907 MPN720901:MPN720907 MZJ720901:MZJ720907 NJF720901:NJF720907 NTB720901:NTB720907 OCX720901:OCX720907 OMT720901:OMT720907 OWP720901:OWP720907 PGL720901:PGL720907 PQH720901:PQH720907 QAD720901:QAD720907 QJZ720901:QJZ720907 QTV720901:QTV720907 RDR720901:RDR720907 RNN720901:RNN720907 RXJ720901:RXJ720907 SHF720901:SHF720907 SRB720901:SRB720907 TAX720901:TAX720907 TKT720901:TKT720907 TUP720901:TUP720907 UEL720901:UEL720907 UOH720901:UOH720907 UYD720901:UYD720907 VHZ720901:VHZ720907 VRV720901:VRV720907 WBR720901:WBR720907 WLN720901:WLN720907 WVJ720901:WVJ720907 B786437:B786443 IX786437:IX786443 ST786437:ST786443 ACP786437:ACP786443 AML786437:AML786443 AWH786437:AWH786443 BGD786437:BGD786443 BPZ786437:BPZ786443 BZV786437:BZV786443 CJR786437:CJR786443 CTN786437:CTN786443 DDJ786437:DDJ786443 DNF786437:DNF786443 DXB786437:DXB786443 EGX786437:EGX786443 EQT786437:EQT786443 FAP786437:FAP786443 FKL786437:FKL786443 FUH786437:FUH786443 GED786437:GED786443 GNZ786437:GNZ786443 GXV786437:GXV786443 HHR786437:HHR786443 HRN786437:HRN786443 IBJ786437:IBJ786443 ILF786437:ILF786443 IVB786437:IVB786443 JEX786437:JEX786443 JOT786437:JOT786443 JYP786437:JYP786443 KIL786437:KIL786443 KSH786437:KSH786443 LCD786437:LCD786443 LLZ786437:LLZ786443 LVV786437:LVV786443 MFR786437:MFR786443 MPN786437:MPN786443 MZJ786437:MZJ786443 NJF786437:NJF786443 NTB786437:NTB786443 OCX786437:OCX786443 OMT786437:OMT786443 OWP786437:OWP786443 PGL786437:PGL786443 PQH786437:PQH786443 QAD786437:QAD786443 QJZ786437:QJZ786443 QTV786437:QTV786443 RDR786437:RDR786443 RNN786437:RNN786443 RXJ786437:RXJ786443 SHF786437:SHF786443 SRB786437:SRB786443 TAX786437:TAX786443 TKT786437:TKT786443 TUP786437:TUP786443 UEL786437:UEL786443 UOH786437:UOH786443 UYD786437:UYD786443 VHZ786437:VHZ786443 VRV786437:VRV786443 WBR786437:WBR786443 WLN786437:WLN786443 WVJ786437:WVJ786443 B851973:B851979 IX851973:IX851979 ST851973:ST851979 ACP851973:ACP851979 AML851973:AML851979 AWH851973:AWH851979 BGD851973:BGD851979 BPZ851973:BPZ851979 BZV851973:BZV851979 CJR851973:CJR851979 CTN851973:CTN851979 DDJ851973:DDJ851979 DNF851973:DNF851979 DXB851973:DXB851979 EGX851973:EGX851979 EQT851973:EQT851979 FAP851973:FAP851979 FKL851973:FKL851979 FUH851973:FUH851979 GED851973:GED851979 GNZ851973:GNZ851979 GXV851973:GXV851979 HHR851973:HHR851979 HRN851973:HRN851979 IBJ851973:IBJ851979 ILF851973:ILF851979 IVB851973:IVB851979 JEX851973:JEX851979 JOT851973:JOT851979 JYP851973:JYP851979 KIL851973:KIL851979 KSH851973:KSH851979 LCD851973:LCD851979 LLZ851973:LLZ851979 LVV851973:LVV851979 MFR851973:MFR851979 MPN851973:MPN851979 MZJ851973:MZJ851979 NJF851973:NJF851979 NTB851973:NTB851979 OCX851973:OCX851979 OMT851973:OMT851979 OWP851973:OWP851979 PGL851973:PGL851979 PQH851973:PQH851979 QAD851973:QAD851979 QJZ851973:QJZ851979 QTV851973:QTV851979 RDR851973:RDR851979 RNN851973:RNN851979 RXJ851973:RXJ851979 SHF851973:SHF851979 SRB851973:SRB851979 TAX851973:TAX851979 TKT851973:TKT851979 TUP851973:TUP851979 UEL851973:UEL851979 UOH851973:UOH851979 UYD851973:UYD851979 VHZ851973:VHZ851979 VRV851973:VRV851979 WBR851973:WBR851979 WLN851973:WLN851979 WVJ851973:WVJ851979 B917509:B917515 IX917509:IX917515 ST917509:ST917515 ACP917509:ACP917515 AML917509:AML917515 AWH917509:AWH917515 BGD917509:BGD917515 BPZ917509:BPZ917515 BZV917509:BZV917515 CJR917509:CJR917515 CTN917509:CTN917515 DDJ917509:DDJ917515 DNF917509:DNF917515 DXB917509:DXB917515 EGX917509:EGX917515 EQT917509:EQT917515 FAP917509:FAP917515 FKL917509:FKL917515 FUH917509:FUH917515 GED917509:GED917515 GNZ917509:GNZ917515 GXV917509:GXV917515 HHR917509:HHR917515 HRN917509:HRN917515 IBJ917509:IBJ917515 ILF917509:ILF917515 IVB917509:IVB917515 JEX917509:JEX917515 JOT917509:JOT917515 JYP917509:JYP917515 KIL917509:KIL917515 KSH917509:KSH917515 LCD917509:LCD917515 LLZ917509:LLZ917515 LVV917509:LVV917515 MFR917509:MFR917515 MPN917509:MPN917515 MZJ917509:MZJ917515 NJF917509:NJF917515 NTB917509:NTB917515 OCX917509:OCX917515 OMT917509:OMT917515 OWP917509:OWP917515 PGL917509:PGL917515 PQH917509:PQH917515 QAD917509:QAD917515 QJZ917509:QJZ917515 QTV917509:QTV917515 RDR917509:RDR917515 RNN917509:RNN917515 RXJ917509:RXJ917515 SHF917509:SHF917515 SRB917509:SRB917515 TAX917509:TAX917515 TKT917509:TKT917515 TUP917509:TUP917515 UEL917509:UEL917515 UOH917509:UOH917515 UYD917509:UYD917515 VHZ917509:VHZ917515 VRV917509:VRV917515 WBR917509:WBR917515 WLN917509:WLN917515 WVJ917509:WVJ917515 B983045:B983051 IX983045:IX983051 ST983045:ST983051 ACP983045:ACP983051 AML983045:AML983051 AWH983045:AWH983051 BGD983045:BGD983051 BPZ983045:BPZ983051 BZV983045:BZV983051 CJR983045:CJR983051 CTN983045:CTN983051 DDJ983045:DDJ983051 DNF983045:DNF983051 DXB983045:DXB983051 EGX983045:EGX983051 EQT983045:EQT983051 FAP983045:FAP983051 FKL983045:FKL983051 FUH983045:FUH983051 GED983045:GED983051 GNZ983045:GNZ983051 GXV983045:GXV983051 HHR983045:HHR983051 HRN983045:HRN983051 IBJ983045:IBJ983051 ILF983045:ILF983051 IVB983045:IVB983051 JEX983045:JEX983051 JOT983045:JOT983051 JYP983045:JYP983051 KIL983045:KIL983051 KSH983045:KSH983051 LCD983045:LCD983051 LLZ983045:LLZ983051 LVV983045:LVV983051 MFR983045:MFR983051 MPN983045:MPN983051 MZJ983045:MZJ983051 NJF983045:NJF983051 NTB983045:NTB983051 OCX983045:OCX983051 OMT983045:OMT983051 OWP983045:OWP983051 PGL983045:PGL983051 PQH983045:PQH983051 QAD983045:QAD983051 QJZ983045:QJZ983051 QTV983045:QTV983051 RDR983045:RDR983051 RNN983045:RNN983051 RXJ983045:RXJ983051 SHF983045:SHF983051 SRB983045:SRB983051 TAX983045:TAX983051 TKT983045:TKT983051 TUP983045:TUP983051 UEL983045:UEL983051 UOH983045:UOH983051 UYD983045:UYD983051 VHZ983045:VHZ983051 VRV983045:VRV983051 WBR983045:WBR983051 WLN983045:WLN983051 B5:B11" xr:uid="{00000000-0002-0000-0400-000002000000}">
      <formula1>1950</formula1>
      <formula2>2100</formula2>
    </dataValidation>
  </dataValidations>
  <pageMargins left="0.7" right="0.7" top="0.75" bottom="0.75" header="0.3" footer="0.3"/>
  <pageSetup scale="59" fitToHeight="0" orientation="landscape" r:id="rId2"/>
  <ignoredErrors>
    <ignoredError sqref="G10 I10 E10"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09"/>
  <sheetViews>
    <sheetView zoomScale="130" zoomScaleNormal="130" workbookViewId="0">
      <pane ySplit="3" topLeftCell="A4" activePane="bottomLeft" state="frozen"/>
      <selection pane="bottomLeft" activeCell="C6" sqref="C6"/>
    </sheetView>
  </sheetViews>
  <sheetFormatPr defaultColWidth="8.85546875" defaultRowHeight="15" x14ac:dyDescent="0.25"/>
  <cols>
    <col min="1" max="1" width="14.5703125" style="39" bestFit="1" customWidth="1"/>
    <col min="2" max="2" width="66.28515625" style="40" customWidth="1"/>
    <col min="3" max="3" width="62.42578125" style="38" customWidth="1"/>
    <col min="4" max="4" width="28.42578125" style="2" customWidth="1"/>
    <col min="5" max="5" width="19.28515625" style="2" customWidth="1"/>
    <col min="6" max="6" width="7.28515625" style="2" customWidth="1"/>
    <col min="7" max="7" width="6.7109375" style="2" customWidth="1"/>
    <col min="8" max="8" width="6.28515625" style="2" customWidth="1"/>
    <col min="9" max="9" width="6.7109375" style="2" customWidth="1"/>
    <col min="10" max="10" width="7.7109375" style="2" customWidth="1"/>
    <col min="11" max="11" width="6" style="2" customWidth="1"/>
    <col min="12" max="12" width="10.28515625" style="2" customWidth="1"/>
    <col min="13" max="13" width="5" style="2" customWidth="1"/>
    <col min="14" max="16384" width="8.85546875" style="2"/>
  </cols>
  <sheetData>
    <row r="1" spans="1:5" x14ac:dyDescent="0.25">
      <c r="A1" s="37" t="s">
        <v>58</v>
      </c>
      <c r="B1" s="2"/>
    </row>
    <row r="2" spans="1:5" ht="105.75" customHeight="1" x14ac:dyDescent="0.25">
      <c r="A2" s="243" t="s">
        <v>173</v>
      </c>
      <c r="B2" s="243"/>
      <c r="C2" s="243"/>
      <c r="D2" s="243"/>
      <c r="E2" s="243"/>
    </row>
    <row r="3" spans="1:5" ht="30" x14ac:dyDescent="0.25">
      <c r="A3" s="46" t="s">
        <v>57</v>
      </c>
      <c r="B3" s="46" t="s">
        <v>43</v>
      </c>
      <c r="C3" s="46" t="s">
        <v>44</v>
      </c>
      <c r="D3" s="46" t="s">
        <v>171</v>
      </c>
      <c r="E3" s="46" t="s">
        <v>170</v>
      </c>
    </row>
    <row r="4" spans="1:5" x14ac:dyDescent="0.25">
      <c r="A4" s="241" t="s">
        <v>11</v>
      </c>
      <c r="B4" s="242"/>
      <c r="C4" s="176"/>
      <c r="D4" s="176"/>
      <c r="E4" s="41"/>
    </row>
    <row r="5" spans="1:5" x14ac:dyDescent="0.25">
      <c r="A5" s="244" t="s">
        <v>17</v>
      </c>
      <c r="B5" s="244"/>
      <c r="C5" s="177"/>
      <c r="D5" s="177"/>
      <c r="E5" s="42"/>
    </row>
    <row r="6" spans="1:5" ht="60" x14ac:dyDescent="0.25">
      <c r="A6" s="185"/>
      <c r="B6" s="97" t="s">
        <v>102</v>
      </c>
      <c r="C6" s="96" t="s">
        <v>185</v>
      </c>
      <c r="D6" s="191"/>
      <c r="E6" s="191"/>
    </row>
    <row r="7" spans="1:5" ht="45" x14ac:dyDescent="0.25">
      <c r="A7" s="185"/>
      <c r="B7" s="98" t="s">
        <v>106</v>
      </c>
      <c r="C7" s="96"/>
      <c r="D7" s="191"/>
      <c r="E7" s="191"/>
    </row>
    <row r="8" spans="1:5" ht="60" x14ac:dyDescent="0.25">
      <c r="A8" s="185"/>
      <c r="B8" s="98" t="s">
        <v>107</v>
      </c>
      <c r="C8" s="96"/>
      <c r="D8" s="191"/>
      <c r="E8" s="191"/>
    </row>
    <row r="9" spans="1:5" ht="45" x14ac:dyDescent="0.25">
      <c r="A9" s="186"/>
      <c r="B9" s="99" t="s">
        <v>117</v>
      </c>
      <c r="C9" s="192"/>
      <c r="D9" s="191"/>
      <c r="E9" s="191"/>
    </row>
    <row r="10" spans="1:5" x14ac:dyDescent="0.25">
      <c r="A10" s="245" t="s">
        <v>19</v>
      </c>
      <c r="B10" s="246"/>
      <c r="C10" s="193"/>
      <c r="D10" s="193"/>
      <c r="E10" s="194"/>
    </row>
    <row r="11" spans="1:5" ht="45" x14ac:dyDescent="0.25">
      <c r="A11" s="187"/>
      <c r="B11" s="100" t="s">
        <v>118</v>
      </c>
      <c r="C11" s="195"/>
      <c r="D11" s="191"/>
      <c r="E11" s="191"/>
    </row>
    <row r="12" spans="1:5" ht="90" x14ac:dyDescent="0.25">
      <c r="A12" s="185"/>
      <c r="B12" s="98" t="s">
        <v>119</v>
      </c>
      <c r="C12" s="96"/>
      <c r="D12" s="191"/>
      <c r="E12" s="191"/>
    </row>
    <row r="13" spans="1:5" ht="45" x14ac:dyDescent="0.25">
      <c r="A13" s="186"/>
      <c r="B13" s="99" t="s">
        <v>117</v>
      </c>
      <c r="C13" s="192"/>
      <c r="D13" s="191"/>
      <c r="E13" s="191"/>
    </row>
    <row r="14" spans="1:5" x14ac:dyDescent="0.25">
      <c r="A14" s="245" t="s">
        <v>20</v>
      </c>
      <c r="B14" s="246"/>
      <c r="C14" s="193"/>
      <c r="D14" s="193"/>
      <c r="E14" s="194"/>
    </row>
    <row r="15" spans="1:5" x14ac:dyDescent="0.25">
      <c r="A15" s="188"/>
      <c r="B15" s="100" t="s">
        <v>115</v>
      </c>
      <c r="C15" s="196"/>
      <c r="D15" s="191"/>
      <c r="E15" s="191"/>
    </row>
    <row r="16" spans="1:5" ht="45" x14ac:dyDescent="0.25">
      <c r="A16" s="185"/>
      <c r="B16" s="98" t="s">
        <v>108</v>
      </c>
      <c r="C16" s="96"/>
      <c r="D16" s="191"/>
      <c r="E16" s="191"/>
    </row>
    <row r="17" spans="1:5" ht="45" x14ac:dyDescent="0.25">
      <c r="A17" s="185"/>
      <c r="B17" s="98" t="s">
        <v>109</v>
      </c>
      <c r="C17" s="96"/>
      <c r="D17" s="191"/>
      <c r="E17" s="191"/>
    </row>
    <row r="18" spans="1:5" ht="45" x14ac:dyDescent="0.25">
      <c r="A18" s="189"/>
      <c r="B18" s="101" t="s">
        <v>116</v>
      </c>
      <c r="C18" s="197"/>
      <c r="D18" s="191"/>
      <c r="E18" s="191"/>
    </row>
    <row r="19" spans="1:5" ht="45" x14ac:dyDescent="0.25">
      <c r="A19" s="189"/>
      <c r="B19" s="101" t="s">
        <v>110</v>
      </c>
      <c r="C19" s="197"/>
      <c r="D19" s="191"/>
      <c r="E19" s="191"/>
    </row>
    <row r="20" spans="1:5" ht="60" x14ac:dyDescent="0.25">
      <c r="A20" s="189"/>
      <c r="B20" s="101" t="s">
        <v>104</v>
      </c>
      <c r="C20" s="197"/>
      <c r="D20" s="191"/>
      <c r="E20" s="191"/>
    </row>
    <row r="21" spans="1:5" ht="30" x14ac:dyDescent="0.25">
      <c r="A21" s="185"/>
      <c r="B21" s="98" t="s">
        <v>120</v>
      </c>
      <c r="C21" s="96"/>
      <c r="D21" s="191"/>
      <c r="E21" s="191"/>
    </row>
    <row r="22" spans="1:5" ht="45" x14ac:dyDescent="0.25">
      <c r="A22" s="186"/>
      <c r="B22" s="99" t="s">
        <v>117</v>
      </c>
      <c r="C22" s="192"/>
      <c r="D22" s="191"/>
      <c r="E22" s="191"/>
    </row>
    <row r="23" spans="1:5" x14ac:dyDescent="0.25">
      <c r="A23" s="245" t="s">
        <v>21</v>
      </c>
      <c r="B23" s="246"/>
      <c r="C23" s="193"/>
      <c r="D23" s="193"/>
      <c r="E23" s="194"/>
    </row>
    <row r="24" spans="1:5" ht="30" x14ac:dyDescent="0.25">
      <c r="A24" s="188"/>
      <c r="B24" s="100" t="s">
        <v>121</v>
      </c>
      <c r="C24" s="196"/>
      <c r="D24" s="191"/>
      <c r="E24" s="191"/>
    </row>
    <row r="25" spans="1:5" ht="60" x14ac:dyDescent="0.25">
      <c r="A25" s="185"/>
      <c r="B25" s="98" t="s">
        <v>122</v>
      </c>
      <c r="C25" s="96"/>
      <c r="D25" s="191"/>
      <c r="E25" s="191"/>
    </row>
    <row r="26" spans="1:5" ht="30" x14ac:dyDescent="0.25">
      <c r="A26" s="185"/>
      <c r="B26" s="98" t="s">
        <v>123</v>
      </c>
      <c r="C26" s="96"/>
      <c r="D26" s="191"/>
      <c r="E26" s="191"/>
    </row>
    <row r="27" spans="1:5" ht="45" x14ac:dyDescent="0.25">
      <c r="A27" s="186"/>
      <c r="B27" s="99" t="s">
        <v>117</v>
      </c>
      <c r="C27" s="192"/>
      <c r="D27" s="191"/>
      <c r="E27" s="191"/>
    </row>
    <row r="28" spans="1:5" x14ac:dyDescent="0.25">
      <c r="A28" s="245" t="s">
        <v>18</v>
      </c>
      <c r="B28" s="246"/>
      <c r="C28" s="193"/>
      <c r="D28" s="193"/>
      <c r="E28" s="194"/>
    </row>
    <row r="29" spans="1:5" ht="30" x14ac:dyDescent="0.25">
      <c r="A29" s="188"/>
      <c r="B29" s="100" t="s">
        <v>124</v>
      </c>
      <c r="C29" s="196"/>
      <c r="D29" s="191"/>
      <c r="E29" s="191"/>
    </row>
    <row r="30" spans="1:5" ht="30" x14ac:dyDescent="0.25">
      <c r="A30" s="185"/>
      <c r="B30" s="98" t="s">
        <v>125</v>
      </c>
      <c r="C30" s="96"/>
      <c r="D30" s="191"/>
      <c r="E30" s="191"/>
    </row>
    <row r="31" spans="1:5" ht="45" x14ac:dyDescent="0.25">
      <c r="A31" s="186"/>
      <c r="B31" s="99" t="s">
        <v>117</v>
      </c>
      <c r="C31" s="192"/>
      <c r="D31" s="191"/>
      <c r="E31" s="191"/>
    </row>
    <row r="32" spans="1:5" x14ac:dyDescent="0.25">
      <c r="A32" s="245" t="s">
        <v>22</v>
      </c>
      <c r="B32" s="246"/>
      <c r="C32" s="193"/>
      <c r="D32" s="193"/>
      <c r="E32" s="194"/>
    </row>
    <row r="33" spans="1:5" ht="90" x14ac:dyDescent="0.25">
      <c r="A33" s="189"/>
      <c r="B33" s="101" t="s">
        <v>111</v>
      </c>
      <c r="C33" s="197"/>
      <c r="D33" s="191"/>
      <c r="E33" s="191"/>
    </row>
    <row r="34" spans="1:5" ht="45" x14ac:dyDescent="0.25">
      <c r="A34" s="185"/>
      <c r="B34" s="98" t="s">
        <v>85</v>
      </c>
      <c r="C34" s="96"/>
      <c r="D34" s="191"/>
      <c r="E34" s="191"/>
    </row>
    <row r="35" spans="1:5" ht="30" x14ac:dyDescent="0.25">
      <c r="A35" s="185"/>
      <c r="B35" s="98" t="s">
        <v>84</v>
      </c>
      <c r="C35" s="96"/>
      <c r="D35" s="191"/>
      <c r="E35" s="191"/>
    </row>
    <row r="36" spans="1:5" ht="45" x14ac:dyDescent="0.25">
      <c r="A36" s="186"/>
      <c r="B36" s="99" t="s">
        <v>117</v>
      </c>
      <c r="C36" s="192"/>
      <c r="D36" s="191"/>
      <c r="E36" s="191"/>
    </row>
    <row r="37" spans="1:5" x14ac:dyDescent="0.25">
      <c r="A37" s="245" t="s">
        <v>23</v>
      </c>
      <c r="B37" s="246"/>
      <c r="C37" s="193"/>
      <c r="D37" s="193"/>
      <c r="E37" s="194"/>
    </row>
    <row r="38" spans="1:5" ht="45" x14ac:dyDescent="0.25">
      <c r="A38" s="189"/>
      <c r="B38" s="102" t="s">
        <v>126</v>
      </c>
      <c r="C38" s="198"/>
      <c r="D38" s="191"/>
      <c r="E38" s="191"/>
    </row>
    <row r="39" spans="1:5" ht="75" x14ac:dyDescent="0.25">
      <c r="A39" s="190"/>
      <c r="B39" s="103" t="s">
        <v>127</v>
      </c>
      <c r="C39" s="199"/>
      <c r="D39" s="191"/>
      <c r="E39" s="191"/>
    </row>
    <row r="40" spans="1:5" ht="30" x14ac:dyDescent="0.25">
      <c r="A40" s="190"/>
      <c r="B40" s="103" t="s">
        <v>128</v>
      </c>
      <c r="C40" s="199"/>
      <c r="D40" s="191"/>
      <c r="E40" s="191"/>
    </row>
    <row r="41" spans="1:5" ht="60" x14ac:dyDescent="0.25">
      <c r="A41" s="189"/>
      <c r="B41" s="101" t="s">
        <v>129</v>
      </c>
      <c r="C41" s="200"/>
      <c r="D41" s="191"/>
      <c r="E41" s="191"/>
    </row>
    <row r="42" spans="1:5" ht="60" x14ac:dyDescent="0.25">
      <c r="A42" s="189"/>
      <c r="B42" s="101" t="s">
        <v>103</v>
      </c>
      <c r="C42" s="200"/>
      <c r="D42" s="191"/>
      <c r="E42" s="191"/>
    </row>
    <row r="43" spans="1:5" ht="30" x14ac:dyDescent="0.25">
      <c r="A43" s="185"/>
      <c r="B43" s="98" t="s">
        <v>83</v>
      </c>
      <c r="C43" s="201"/>
      <c r="D43" s="191"/>
      <c r="E43" s="191"/>
    </row>
    <row r="44" spans="1:5" ht="45" x14ac:dyDescent="0.25">
      <c r="A44" s="186"/>
      <c r="B44" s="99" t="s">
        <v>117</v>
      </c>
      <c r="C44" s="202"/>
      <c r="D44" s="191"/>
      <c r="E44" s="191"/>
    </row>
    <row r="45" spans="1:5" x14ac:dyDescent="0.25">
      <c r="A45" s="245" t="s">
        <v>24</v>
      </c>
      <c r="B45" s="246"/>
      <c r="C45" s="193"/>
      <c r="D45" s="193"/>
      <c r="E45" s="194"/>
    </row>
    <row r="46" spans="1:5" ht="45" x14ac:dyDescent="0.25">
      <c r="A46" s="188"/>
      <c r="B46" s="104" t="s">
        <v>86</v>
      </c>
      <c r="C46" s="203"/>
      <c r="D46" s="191"/>
      <c r="E46" s="191"/>
    </row>
    <row r="47" spans="1:5" ht="90" x14ac:dyDescent="0.25">
      <c r="A47" s="185"/>
      <c r="B47" s="105" t="s">
        <v>130</v>
      </c>
      <c r="C47" s="201"/>
      <c r="D47" s="191"/>
      <c r="E47" s="191"/>
    </row>
    <row r="48" spans="1:5" ht="45" x14ac:dyDescent="0.25">
      <c r="A48" s="185"/>
      <c r="B48" s="105" t="s">
        <v>87</v>
      </c>
      <c r="C48" s="201"/>
      <c r="D48" s="191"/>
      <c r="E48" s="191"/>
    </row>
    <row r="49" spans="1:5" ht="45" x14ac:dyDescent="0.25">
      <c r="A49" s="185"/>
      <c r="B49" s="105" t="s">
        <v>88</v>
      </c>
      <c r="C49" s="96"/>
      <c r="D49" s="191"/>
      <c r="E49" s="191"/>
    </row>
    <row r="50" spans="1:5" ht="45" x14ac:dyDescent="0.25">
      <c r="A50" s="186"/>
      <c r="B50" s="99" t="s">
        <v>117</v>
      </c>
      <c r="C50" s="192"/>
      <c r="D50" s="191"/>
      <c r="E50" s="191"/>
    </row>
    <row r="51" spans="1:5" x14ac:dyDescent="0.25">
      <c r="A51" s="249" t="s">
        <v>172</v>
      </c>
      <c r="B51" s="250"/>
      <c r="C51" s="204"/>
      <c r="D51" s="205"/>
      <c r="E51" s="206"/>
    </row>
    <row r="52" spans="1:5" x14ac:dyDescent="0.25">
      <c r="A52" s="245" t="s">
        <v>25</v>
      </c>
      <c r="B52" s="246"/>
      <c r="C52" s="193"/>
      <c r="D52" s="193"/>
      <c r="E52" s="194"/>
    </row>
    <row r="53" spans="1:5" x14ac:dyDescent="0.25">
      <c r="A53" s="188"/>
      <c r="B53" s="100" t="s">
        <v>26</v>
      </c>
      <c r="C53" s="196"/>
      <c r="D53" s="191"/>
      <c r="E53" s="191"/>
    </row>
    <row r="54" spans="1:5" x14ac:dyDescent="0.25">
      <c r="A54" s="185"/>
      <c r="B54" s="98" t="s">
        <v>27</v>
      </c>
      <c r="C54" s="96"/>
      <c r="D54" s="191"/>
      <c r="E54" s="191"/>
    </row>
    <row r="55" spans="1:5" x14ac:dyDescent="0.25">
      <c r="A55" s="185"/>
      <c r="B55" s="98" t="s">
        <v>28</v>
      </c>
      <c r="C55" s="96"/>
      <c r="D55" s="191"/>
      <c r="E55" s="191"/>
    </row>
    <row r="56" spans="1:5" ht="30" x14ac:dyDescent="0.25">
      <c r="A56" s="185"/>
      <c r="B56" s="98" t="s">
        <v>169</v>
      </c>
      <c r="C56" s="96"/>
      <c r="D56" s="191"/>
      <c r="E56" s="191"/>
    </row>
    <row r="57" spans="1:5" ht="30" x14ac:dyDescent="0.25">
      <c r="A57" s="185"/>
      <c r="B57" s="98" t="s">
        <v>89</v>
      </c>
      <c r="C57" s="96"/>
      <c r="D57" s="191"/>
      <c r="E57" s="191"/>
    </row>
    <row r="58" spans="1:5" ht="30" x14ac:dyDescent="0.25">
      <c r="A58" s="185"/>
      <c r="B58" s="98" t="s">
        <v>90</v>
      </c>
      <c r="C58" s="96"/>
      <c r="D58" s="191"/>
      <c r="E58" s="191"/>
    </row>
    <row r="59" spans="1:5" x14ac:dyDescent="0.25">
      <c r="A59" s="185"/>
      <c r="B59" s="98" t="s">
        <v>29</v>
      </c>
      <c r="C59" s="96"/>
      <c r="D59" s="191"/>
      <c r="E59" s="191"/>
    </row>
    <row r="60" spans="1:5" ht="45" x14ac:dyDescent="0.25">
      <c r="A60" s="186"/>
      <c r="B60" s="99" t="s">
        <v>117</v>
      </c>
      <c r="C60" s="192"/>
      <c r="D60" s="191"/>
      <c r="E60" s="191"/>
    </row>
    <row r="61" spans="1:5" x14ac:dyDescent="0.25">
      <c r="A61" s="245" t="s">
        <v>30</v>
      </c>
      <c r="B61" s="246"/>
      <c r="C61" s="193"/>
      <c r="D61" s="193"/>
      <c r="E61" s="194"/>
    </row>
    <row r="62" spans="1:5" ht="45" x14ac:dyDescent="0.25">
      <c r="A62" s="188"/>
      <c r="B62" s="100" t="s">
        <v>91</v>
      </c>
      <c r="C62" s="196"/>
      <c r="D62" s="191"/>
      <c r="E62" s="191"/>
    </row>
    <row r="63" spans="1:5" x14ac:dyDescent="0.25">
      <c r="A63" s="185"/>
      <c r="B63" s="98" t="s">
        <v>112</v>
      </c>
      <c r="C63" s="96"/>
      <c r="D63" s="191"/>
      <c r="E63" s="191"/>
    </row>
    <row r="64" spans="1:5" x14ac:dyDescent="0.25">
      <c r="A64" s="185"/>
      <c r="B64" s="98" t="s">
        <v>31</v>
      </c>
      <c r="C64" s="96"/>
      <c r="D64" s="191"/>
      <c r="E64" s="191"/>
    </row>
    <row r="65" spans="1:5" x14ac:dyDescent="0.25">
      <c r="A65" s="185"/>
      <c r="B65" s="98" t="s">
        <v>113</v>
      </c>
      <c r="C65" s="96"/>
      <c r="D65" s="191"/>
      <c r="E65" s="191"/>
    </row>
    <row r="66" spans="1:5" ht="45" x14ac:dyDescent="0.25">
      <c r="A66" s="185"/>
      <c r="B66" s="98" t="s">
        <v>167</v>
      </c>
      <c r="C66" s="96"/>
      <c r="D66" s="191"/>
      <c r="E66" s="191"/>
    </row>
    <row r="67" spans="1:5" x14ac:dyDescent="0.25">
      <c r="A67" s="185"/>
      <c r="B67" s="98" t="s">
        <v>32</v>
      </c>
      <c r="C67" s="96"/>
      <c r="D67" s="191"/>
      <c r="E67" s="191"/>
    </row>
    <row r="68" spans="1:5" ht="30" x14ac:dyDescent="0.25">
      <c r="A68" s="185"/>
      <c r="B68" s="98" t="s">
        <v>92</v>
      </c>
      <c r="C68" s="96"/>
      <c r="D68" s="191"/>
      <c r="E68" s="191"/>
    </row>
    <row r="69" spans="1:5" ht="30" x14ac:dyDescent="0.25">
      <c r="A69" s="185"/>
      <c r="B69" s="98" t="s">
        <v>93</v>
      </c>
      <c r="C69" s="96"/>
      <c r="D69" s="191"/>
      <c r="E69" s="191"/>
    </row>
    <row r="70" spans="1:5" ht="45" x14ac:dyDescent="0.25">
      <c r="A70" s="185"/>
      <c r="B70" s="98" t="s">
        <v>94</v>
      </c>
      <c r="C70" s="96"/>
      <c r="D70" s="191"/>
      <c r="E70" s="191"/>
    </row>
    <row r="71" spans="1:5" ht="30" x14ac:dyDescent="0.25">
      <c r="A71" s="185"/>
      <c r="B71" s="98" t="s">
        <v>95</v>
      </c>
      <c r="C71" s="96"/>
      <c r="D71" s="191"/>
      <c r="E71" s="191"/>
    </row>
    <row r="72" spans="1:5" ht="30" x14ac:dyDescent="0.25">
      <c r="A72" s="185"/>
      <c r="B72" s="98" t="s">
        <v>114</v>
      </c>
      <c r="C72" s="96"/>
      <c r="D72" s="191"/>
      <c r="E72" s="191"/>
    </row>
    <row r="73" spans="1:5" ht="45" x14ac:dyDescent="0.25">
      <c r="A73" s="186"/>
      <c r="B73" s="99" t="s">
        <v>117</v>
      </c>
      <c r="C73" s="192"/>
      <c r="D73" s="191"/>
      <c r="E73" s="191"/>
    </row>
    <row r="74" spans="1:5" x14ac:dyDescent="0.25">
      <c r="A74" s="245" t="s">
        <v>33</v>
      </c>
      <c r="B74" s="246"/>
      <c r="C74" s="193"/>
      <c r="D74" s="193"/>
      <c r="E74" s="194"/>
    </row>
    <row r="75" spans="1:5" x14ac:dyDescent="0.25">
      <c r="A75" s="188"/>
      <c r="B75" s="100" t="s">
        <v>34</v>
      </c>
      <c r="C75" s="196"/>
      <c r="D75" s="191"/>
      <c r="E75" s="191"/>
    </row>
    <row r="76" spans="1:5" ht="30" x14ac:dyDescent="0.25">
      <c r="A76" s="185"/>
      <c r="B76" s="98" t="s">
        <v>131</v>
      </c>
      <c r="C76" s="96"/>
      <c r="D76" s="191"/>
      <c r="E76" s="191"/>
    </row>
    <row r="77" spans="1:5" x14ac:dyDescent="0.25">
      <c r="A77" s="185"/>
      <c r="B77" s="98" t="s">
        <v>35</v>
      </c>
      <c r="C77" s="96"/>
      <c r="D77" s="191"/>
      <c r="E77" s="191"/>
    </row>
    <row r="78" spans="1:5" x14ac:dyDescent="0.25">
      <c r="A78" s="185"/>
      <c r="B78" s="98" t="s">
        <v>36</v>
      </c>
      <c r="C78" s="96"/>
      <c r="D78" s="191"/>
      <c r="E78" s="191"/>
    </row>
    <row r="79" spans="1:5" x14ac:dyDescent="0.25">
      <c r="A79" s="185"/>
      <c r="B79" s="98" t="s">
        <v>37</v>
      </c>
      <c r="C79" s="96"/>
      <c r="D79" s="191"/>
      <c r="E79" s="191"/>
    </row>
    <row r="80" spans="1:5" ht="45" x14ac:dyDescent="0.25">
      <c r="A80" s="186"/>
      <c r="B80" s="99" t="s">
        <v>117</v>
      </c>
      <c r="C80" s="192"/>
      <c r="D80" s="191"/>
      <c r="E80" s="191"/>
    </row>
    <row r="81" spans="1:5" x14ac:dyDescent="0.25">
      <c r="A81" s="247" t="s">
        <v>12</v>
      </c>
      <c r="B81" s="248"/>
      <c r="C81" s="205"/>
      <c r="D81" s="205"/>
      <c r="E81" s="206"/>
    </row>
    <row r="82" spans="1:5" x14ac:dyDescent="0.25">
      <c r="A82" s="188"/>
      <c r="B82" s="106" t="s">
        <v>96</v>
      </c>
      <c r="C82" s="196"/>
      <c r="D82" s="191"/>
      <c r="E82" s="191"/>
    </row>
    <row r="83" spans="1:5" ht="30" x14ac:dyDescent="0.25">
      <c r="A83" s="185"/>
      <c r="B83" s="107" t="s">
        <v>38</v>
      </c>
      <c r="C83" s="96"/>
      <c r="D83" s="191"/>
      <c r="E83" s="191"/>
    </row>
    <row r="84" spans="1:5" ht="45" x14ac:dyDescent="0.25">
      <c r="A84" s="185"/>
      <c r="B84" s="107" t="s">
        <v>132</v>
      </c>
      <c r="C84" s="96"/>
      <c r="D84" s="191"/>
      <c r="E84" s="191"/>
    </row>
    <row r="85" spans="1:5" ht="30" x14ac:dyDescent="0.25">
      <c r="A85" s="185"/>
      <c r="B85" s="108" t="s">
        <v>39</v>
      </c>
      <c r="C85" s="96"/>
      <c r="D85" s="191"/>
      <c r="E85" s="191"/>
    </row>
    <row r="86" spans="1:5" ht="30" x14ac:dyDescent="0.25">
      <c r="A86" s="185"/>
      <c r="B86" s="108" t="s">
        <v>40</v>
      </c>
      <c r="C86" s="96"/>
      <c r="D86" s="191"/>
      <c r="E86" s="191"/>
    </row>
    <row r="87" spans="1:5" ht="60" x14ac:dyDescent="0.25">
      <c r="A87" s="185"/>
      <c r="B87" s="108" t="s">
        <v>133</v>
      </c>
      <c r="C87" s="96"/>
      <c r="D87" s="191"/>
      <c r="E87" s="191"/>
    </row>
    <row r="88" spans="1:5" ht="75" x14ac:dyDescent="0.25">
      <c r="A88" s="185"/>
      <c r="B88" s="108" t="s">
        <v>181</v>
      </c>
      <c r="C88" s="96"/>
      <c r="D88" s="191"/>
      <c r="E88" s="191"/>
    </row>
    <row r="89" spans="1:5" ht="45" x14ac:dyDescent="0.25">
      <c r="A89" s="185"/>
      <c r="B89" s="108" t="s">
        <v>97</v>
      </c>
      <c r="C89" s="96"/>
      <c r="D89" s="191"/>
      <c r="E89" s="191"/>
    </row>
    <row r="90" spans="1:5" ht="30" x14ac:dyDescent="0.25">
      <c r="A90" s="185"/>
      <c r="B90" s="108" t="s">
        <v>134</v>
      </c>
      <c r="C90" s="96"/>
      <c r="D90" s="191"/>
      <c r="E90" s="191"/>
    </row>
    <row r="91" spans="1:5" ht="30" x14ac:dyDescent="0.25">
      <c r="A91" s="185"/>
      <c r="B91" s="107" t="s">
        <v>41</v>
      </c>
      <c r="C91" s="96"/>
      <c r="D91" s="191"/>
      <c r="E91" s="191"/>
    </row>
    <row r="92" spans="1:5" ht="30" x14ac:dyDescent="0.25">
      <c r="A92" s="185"/>
      <c r="B92" s="107" t="s">
        <v>180</v>
      </c>
      <c r="C92" s="96"/>
      <c r="D92" s="191"/>
      <c r="E92" s="191"/>
    </row>
    <row r="93" spans="1:5" ht="45" x14ac:dyDescent="0.25">
      <c r="A93" s="185"/>
      <c r="B93" s="109" t="s">
        <v>117</v>
      </c>
      <c r="C93" s="96"/>
      <c r="D93" s="191"/>
      <c r="E93" s="191"/>
    </row>
    <row r="94" spans="1:5" x14ac:dyDescent="0.25">
      <c r="A94" s="151"/>
      <c r="B94" s="2"/>
    </row>
    <row r="95" spans="1:5" ht="30" x14ac:dyDescent="0.25">
      <c r="A95" s="54" t="s">
        <v>100</v>
      </c>
      <c r="B95" s="53" t="s">
        <v>98</v>
      </c>
      <c r="C95" s="54" t="s">
        <v>99</v>
      </c>
    </row>
    <row r="96" spans="1:5" ht="45" x14ac:dyDescent="0.25">
      <c r="A96" s="152" t="s">
        <v>11</v>
      </c>
      <c r="B96" s="93">
        <f>COUNTIF($A$6:$A$50, "Achieved")</f>
        <v>0</v>
      </c>
      <c r="C96" s="93">
        <f>COUNTIF($A$6:$A$50, "Committed to")</f>
        <v>0</v>
      </c>
    </row>
    <row r="97" spans="1:3" ht="30" x14ac:dyDescent="0.25">
      <c r="A97" s="153" t="s">
        <v>172</v>
      </c>
      <c r="B97" s="94">
        <f>COUNTIF($A$53:$A$80, "Achieved")</f>
        <v>0</v>
      </c>
      <c r="C97" s="94">
        <f>COUNTIF($A$53:$A$80, "Committed to")</f>
        <v>0</v>
      </c>
    </row>
    <row r="98" spans="1:3" ht="30" x14ac:dyDescent="0.25">
      <c r="A98" s="153" t="s">
        <v>12</v>
      </c>
      <c r="B98" s="94">
        <f>COUNTIF($A$82:$A$93, "Achieved")</f>
        <v>0</v>
      </c>
      <c r="C98" s="94">
        <f>COUNTIF($A$82:$A$93, "Committed to")</f>
        <v>0</v>
      </c>
    </row>
    <row r="99" spans="1:3" x14ac:dyDescent="0.25">
      <c r="A99" s="154" t="s">
        <v>101</v>
      </c>
      <c r="B99" s="95">
        <f>COUNTIF($A$6:$A$93, "Achieved")</f>
        <v>0</v>
      </c>
      <c r="C99" s="95">
        <f>COUNTIF($A$6:$A$93, "Committed to")</f>
        <v>0</v>
      </c>
    </row>
    <row r="103" spans="1:3" x14ac:dyDescent="0.25">
      <c r="C103" s="43"/>
    </row>
    <row r="104" spans="1:3" x14ac:dyDescent="0.25">
      <c r="C104" s="43"/>
    </row>
    <row r="105" spans="1:3" x14ac:dyDescent="0.25">
      <c r="C105" s="43"/>
    </row>
    <row r="106" spans="1:3" x14ac:dyDescent="0.25">
      <c r="C106" s="43"/>
    </row>
    <row r="107" spans="1:3" x14ac:dyDescent="0.25">
      <c r="A107" s="44"/>
      <c r="B107" s="45"/>
      <c r="C107" s="43"/>
    </row>
    <row r="108" spans="1:3" x14ac:dyDescent="0.25">
      <c r="A108" s="44"/>
      <c r="B108" s="45"/>
      <c r="C108" s="43"/>
    </row>
    <row r="109" spans="1:3" x14ac:dyDescent="0.25">
      <c r="A109" s="44"/>
      <c r="B109" s="45"/>
      <c r="C109" s="43"/>
    </row>
  </sheetData>
  <sheetProtection algorithmName="SHA-512" hashValue="FhWdBaYYY9WSxfPkcxMPTrzNyminzFp7ECUaTVlHK5gR4ByYjqh37gUmsMAnsNaqdxa0qim4gsBVFrmiAa/lVA==" saltValue="8XtgYNtVkqUobtCs4PyKtg==" spinCount="100000" sheet="1" formatCells="0" formatColumns="0" formatRows="0" insertRows="0" insertHyperlinks="0" deleteRows="0"/>
  <customSheetViews>
    <customSheetView guid="{F8B4C81F-E85B-414C-A8AC-5B5868402694}" scale="130">
      <pane ySplit="4" topLeftCell="A5" activePane="bottomLeft" state="frozen"/>
      <selection pane="bottomLeft" activeCell="B7" sqref="B7"/>
      <pageMargins left="0.7" right="0.7" top="0.75" bottom="0.75" header="0.3" footer="0.3"/>
      <pageSetup orientation="portrait" r:id="rId1"/>
    </customSheetView>
  </customSheetViews>
  <mergeCells count="15">
    <mergeCell ref="A23:B23"/>
    <mergeCell ref="A28:B28"/>
    <mergeCell ref="A61:B61"/>
    <mergeCell ref="A74:B74"/>
    <mergeCell ref="A81:B81"/>
    <mergeCell ref="A32:B32"/>
    <mergeCell ref="A37:B37"/>
    <mergeCell ref="A45:B45"/>
    <mergeCell ref="A51:B51"/>
    <mergeCell ref="A52:B52"/>
    <mergeCell ref="A4:B4"/>
    <mergeCell ref="A2:E2"/>
    <mergeCell ref="A5:B5"/>
    <mergeCell ref="A10:B10"/>
    <mergeCell ref="A14:B14"/>
  </mergeCells>
  <dataValidations count="2">
    <dataValidation type="list" allowBlank="1" showInputMessage="1" showErrorMessage="1" sqref="A75:A80 A62:A73 A53:A60 A46:A50 A29:A31 A12:A13 A6:A9 A24:A27 A15:A22 A82:A93 A33:A36 A38:A44" xr:uid="{00000000-0002-0000-0500-000000000000}">
      <formula1>status</formula1>
    </dataValidation>
    <dataValidation type="whole" operator="greaterThanOrEqual" allowBlank="1" showInputMessage="1" showErrorMessage="1" errorTitle="Invalid Action Item" error="This Action Item is invalid. The number of contributing offices reported here is below the threshold for the recognition level you are applying for. Please delete entry and start over." sqref="D11:D13 D82:D93 D75:D80 D62:D73 D53:D60 D46:D50 D38:D44 D33:D36 D29:D31 D24:D27 D15:D22" xr:uid="{00000000-0002-0000-0500-000001000000}">
      <formula1>$B$6</formula1>
    </dataValidation>
  </dataValidations>
  <pageMargins left="0.7" right="0.7" top="0.75" bottom="0.75" header="0.3" footer="0.3"/>
  <pageSetup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2000000}">
          <x14:formula1>
            <xm:f>dropdowns!$A$12:$A$14</xm:f>
          </x14:formula1>
          <xm:sqref>E6:E9 E11:E13 E15:E22 E24:E27 E29:E31 E33:E36 E38:E44 E46:E50 E53:E60 E62:E73 E75:E80 E82:E93</xm:sqref>
        </x14:dataValidation>
        <x14:dataValidation type="whole" operator="greaterThanOrEqual" allowBlank="1" showInputMessage="1" showErrorMessage="1" errorTitle="Invalid Action Item" error="This Action Item is invalid. The number of contributing offices reported here is below the threshold for the recognition level you are applying for. Please delete entry and start over." xr:uid="{00000000-0002-0000-0500-000003000000}">
          <x14:formula1>
            <xm:f>Overview!$B$7</xm:f>
          </x14:formula1>
          <xm:sqref>D6:D9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B6295-918D-4BCB-B70A-52BA4C319E7C}">
  <dimension ref="A1:F17"/>
  <sheetViews>
    <sheetView tabSelected="1" workbookViewId="0">
      <selection activeCell="A2" sqref="A2:XFD3"/>
    </sheetView>
  </sheetViews>
  <sheetFormatPr defaultRowHeight="15" x14ac:dyDescent="0.25"/>
  <cols>
    <col min="1" max="1" width="11.5703125" customWidth="1"/>
    <col min="2" max="2" width="13.85546875" customWidth="1"/>
    <col min="3" max="3" width="14" customWidth="1"/>
    <col min="4" max="4" width="61.7109375" customWidth="1"/>
    <col min="5" max="5" width="23.7109375" customWidth="1"/>
    <col min="6" max="6" width="34.5703125" customWidth="1"/>
  </cols>
  <sheetData>
    <row r="1" spans="1:6" x14ac:dyDescent="0.25">
      <c r="A1" s="1" t="s">
        <v>60</v>
      </c>
    </row>
    <row r="2" spans="1:6" ht="80.25" customHeight="1" x14ac:dyDescent="0.25">
      <c r="A2" s="243" t="s">
        <v>174</v>
      </c>
      <c r="B2" s="243"/>
      <c r="C2" s="243"/>
      <c r="D2" s="243"/>
      <c r="E2" s="243"/>
      <c r="F2" s="243"/>
    </row>
    <row r="3" spans="1:6" ht="47.25" customHeight="1" x14ac:dyDescent="0.25">
      <c r="A3" s="6"/>
      <c r="B3" s="181" t="s">
        <v>57</v>
      </c>
      <c r="C3" s="181" t="s">
        <v>43</v>
      </c>
      <c r="D3" s="181" t="s">
        <v>44</v>
      </c>
      <c r="E3" s="46" t="s">
        <v>171</v>
      </c>
      <c r="F3" s="46" t="s">
        <v>170</v>
      </c>
    </row>
    <row r="4" spans="1:6" ht="20.100000000000001" customHeight="1" x14ac:dyDescent="0.25">
      <c r="A4" s="110">
        <v>1</v>
      </c>
      <c r="B4" s="155"/>
      <c r="C4" s="8"/>
      <c r="D4" s="7"/>
      <c r="E4" s="182"/>
      <c r="F4" s="182"/>
    </row>
    <row r="5" spans="1:6" ht="20.100000000000001" customHeight="1" x14ac:dyDescent="0.25">
      <c r="A5" s="110">
        <v>2</v>
      </c>
      <c r="B5" s="156"/>
      <c r="C5" s="10"/>
      <c r="D5" s="9"/>
      <c r="E5" s="183"/>
      <c r="F5" s="183"/>
    </row>
    <row r="6" spans="1:6" ht="20.100000000000001" customHeight="1" x14ac:dyDescent="0.25">
      <c r="A6" s="110">
        <v>3</v>
      </c>
      <c r="B6" s="156"/>
      <c r="C6" s="10"/>
      <c r="D6" s="9"/>
      <c r="E6" s="183"/>
      <c r="F6" s="183"/>
    </row>
    <row r="7" spans="1:6" ht="20.100000000000001" customHeight="1" x14ac:dyDescent="0.25">
      <c r="A7" s="110">
        <v>4</v>
      </c>
      <c r="B7" s="156"/>
      <c r="C7" s="10"/>
      <c r="D7" s="9"/>
      <c r="E7" s="183"/>
      <c r="F7" s="183"/>
    </row>
    <row r="8" spans="1:6" ht="20.100000000000001" customHeight="1" x14ac:dyDescent="0.25">
      <c r="A8" s="110">
        <v>5</v>
      </c>
      <c r="B8" s="156"/>
      <c r="C8" s="10"/>
      <c r="D8" s="9"/>
      <c r="E8" s="183"/>
      <c r="F8" s="183"/>
    </row>
    <row r="9" spans="1:6" ht="20.100000000000001" customHeight="1" x14ac:dyDescent="0.25">
      <c r="A9" s="110">
        <v>6</v>
      </c>
      <c r="B9" s="156"/>
      <c r="C9" s="10"/>
      <c r="D9" s="9"/>
      <c r="E9" s="183"/>
      <c r="F9" s="183"/>
    </row>
    <row r="10" spans="1:6" ht="20.100000000000001" customHeight="1" x14ac:dyDescent="0.25">
      <c r="A10" s="110">
        <v>7</v>
      </c>
      <c r="B10" s="156"/>
      <c r="C10" s="10"/>
      <c r="D10" s="9"/>
      <c r="E10" s="183"/>
      <c r="F10" s="183"/>
    </row>
    <row r="11" spans="1:6" ht="20.100000000000001" customHeight="1" x14ac:dyDescent="0.25">
      <c r="A11" s="110">
        <v>8</v>
      </c>
      <c r="B11" s="156"/>
      <c r="C11" s="11"/>
      <c r="D11" s="12"/>
      <c r="E11" s="183"/>
      <c r="F11" s="183"/>
    </row>
    <row r="12" spans="1:6" ht="20.100000000000001" customHeight="1" x14ac:dyDescent="0.25">
      <c r="A12" s="110">
        <v>9</v>
      </c>
      <c r="B12" s="157"/>
      <c r="C12" s="13"/>
      <c r="D12" s="14"/>
      <c r="E12" s="184"/>
      <c r="F12" s="184"/>
    </row>
    <row r="13" spans="1:6" ht="45" x14ac:dyDescent="0.25">
      <c r="A13" s="15"/>
      <c r="B13" s="112">
        <v>0</v>
      </c>
      <c r="C13" s="16" t="s">
        <v>61</v>
      </c>
      <c r="D13" s="17"/>
      <c r="E13" s="15"/>
      <c r="F13" s="15"/>
    </row>
    <row r="14" spans="1:6" ht="60" x14ac:dyDescent="0.25">
      <c r="A14" s="15"/>
      <c r="B14" s="113">
        <v>0</v>
      </c>
      <c r="C14" s="16" t="s">
        <v>62</v>
      </c>
      <c r="D14" s="17"/>
      <c r="E14" s="15"/>
      <c r="F14" s="15"/>
    </row>
    <row r="16" spans="1:6" ht="20.100000000000001" customHeight="1" x14ac:dyDescent="0.25">
      <c r="A16" s="251" t="s">
        <v>10</v>
      </c>
      <c r="B16" s="251"/>
      <c r="C16" s="251"/>
      <c r="D16" s="251"/>
    </row>
    <row r="17" spans="1:4" ht="20.100000000000001" customHeight="1" x14ac:dyDescent="0.25">
      <c r="A17" s="252"/>
      <c r="B17" s="253"/>
      <c r="C17" s="253"/>
      <c r="D17" s="254"/>
    </row>
  </sheetData>
  <mergeCells count="3">
    <mergeCell ref="A2:F2"/>
    <mergeCell ref="A16:D16"/>
    <mergeCell ref="A17:D17"/>
  </mergeCell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8199F391-52FC-4E83-B97A-07AEFD19F977}">
          <x14:formula1>
            <xm:f>dropdowns!$A$12:$A$14</xm:f>
          </x14:formula1>
          <xm:sqref>F4:F12</xm:sqref>
        </x14:dataValidation>
        <x14:dataValidation type="whole" operator="greaterThanOrEqual" allowBlank="1" showInputMessage="1" showErrorMessage="1" errorTitle="Invalid Action Item" error="This Action Item is invalid. The number of contributing offices reported here is below the threshold for the recognition level you are applying for. Please delete entry and start over." xr:uid="{0C4A05DE-5EDE-41DA-AC68-10150515EB07}">
          <x14:formula1>
            <xm:f>Overview!$B$7</xm:f>
          </x14:formula1>
          <xm:sqref>E4:E12</xm:sqref>
        </x14:dataValidation>
        <x14:dataValidation type="list" allowBlank="1" showInputMessage="1" showErrorMessage="1" xr:uid="{FBD5BA32-A2A3-400B-A81A-EA4B9890D9CF}">
          <x14:formula1>
            <xm:f>dropdowns!$A$7:$A$9</xm:f>
          </x14:formula1>
          <xm:sqref>B4:B12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8"/>
  <sheetViews>
    <sheetView zoomScale="130" zoomScaleNormal="130" workbookViewId="0">
      <selection activeCell="B4" sqref="B4"/>
    </sheetView>
  </sheetViews>
  <sheetFormatPr defaultRowHeight="15" x14ac:dyDescent="0.25"/>
  <cols>
    <col min="1" max="1" width="3.28515625" customWidth="1"/>
    <col min="2" max="2" width="23.28515625" customWidth="1"/>
    <col min="3" max="3" width="117.28515625" customWidth="1"/>
  </cols>
  <sheetData>
    <row r="1" spans="1:4" x14ac:dyDescent="0.25">
      <c r="A1" s="114" t="s">
        <v>42</v>
      </c>
      <c r="B1" s="115"/>
      <c r="C1" s="115"/>
    </row>
    <row r="2" spans="1:4" ht="152.25" customHeight="1" x14ac:dyDescent="0.25">
      <c r="A2" s="255" t="s">
        <v>184</v>
      </c>
      <c r="B2" s="255"/>
      <c r="C2" s="255"/>
      <c r="D2" s="4"/>
    </row>
    <row r="3" spans="1:4" x14ac:dyDescent="0.25">
      <c r="A3" s="5"/>
      <c r="B3" s="116" t="s">
        <v>43</v>
      </c>
      <c r="C3" s="116" t="s">
        <v>44</v>
      </c>
    </row>
    <row r="4" spans="1:4" ht="30" customHeight="1" x14ac:dyDescent="0.25">
      <c r="A4" s="5">
        <v>1</v>
      </c>
      <c r="B4" s="158"/>
      <c r="C4" s="158"/>
    </row>
    <row r="5" spans="1:4" ht="30" customHeight="1" x14ac:dyDescent="0.25">
      <c r="A5" s="5">
        <v>2</v>
      </c>
      <c r="B5" s="159"/>
      <c r="C5" s="159"/>
    </row>
    <row r="6" spans="1:4" ht="30" customHeight="1" x14ac:dyDescent="0.25">
      <c r="A6" s="5">
        <v>3</v>
      </c>
      <c r="B6" s="160"/>
      <c r="C6" s="160"/>
    </row>
    <row r="7" spans="1:4" ht="30" customHeight="1" x14ac:dyDescent="0.25">
      <c r="A7" s="5">
        <v>4</v>
      </c>
      <c r="B7" s="159"/>
      <c r="C7" s="159"/>
    </row>
    <row r="8" spans="1:4" ht="30" customHeight="1" x14ac:dyDescent="0.25">
      <c r="A8" s="5">
        <v>5</v>
      </c>
      <c r="B8" s="159"/>
      <c r="C8" s="159"/>
    </row>
  </sheetData>
  <sheetProtection algorithmName="SHA-512" hashValue="QbKEekFhoNOupSsDaXzH5Fo425Xt6ScwNDrKTOGYPLqEJB7kCgqPook8wp3PNDV0Ky8Erv4I48FurNOh+CUHlg==" saltValue="55wmGITwSAjBggyEzQ6tdQ==" spinCount="100000" sheet="1" formatCells="0" formatColumns="0" formatRows="0" insertRows="0"/>
  <customSheetViews>
    <customSheetView guid="{F8B4C81F-E85B-414C-A8AC-5B5868402694}" scale="160">
      <selection activeCell="B4" sqref="B4"/>
      <pageMargins left="0.7" right="0.7" top="0.75" bottom="0.75" header="0.3" footer="0.3"/>
      <pageSetup orientation="portrait" verticalDpi="0" r:id="rId1"/>
    </customSheetView>
  </customSheetViews>
  <mergeCells count="1">
    <mergeCell ref="A2:C2"/>
  </mergeCells>
  <pageMargins left="0.7" right="0.7" top="0.75" bottom="0.75" header="0.3" footer="0.3"/>
  <pageSetup orientation="portrait" verticalDpi="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19"/>
  <sheetViews>
    <sheetView zoomScale="130" zoomScaleNormal="130" workbookViewId="0">
      <pane ySplit="3" topLeftCell="A10" activePane="bottomLeft" state="frozen"/>
      <selection pane="bottomLeft" activeCell="A17" activeCellId="1" sqref="A16:D16 A17:D17"/>
    </sheetView>
  </sheetViews>
  <sheetFormatPr defaultRowHeight="15" x14ac:dyDescent="0.25"/>
  <cols>
    <col min="1" max="1" width="5.28515625" customWidth="1"/>
    <col min="2" max="2" width="10.7109375" customWidth="1"/>
    <col min="3" max="3" width="25.7109375" customWidth="1"/>
    <col min="4" max="4" width="57.7109375" customWidth="1"/>
    <col min="5" max="5" width="22.28515625" customWidth="1"/>
    <col min="6" max="6" width="15.5703125" bestFit="1" customWidth="1"/>
    <col min="257" max="257" width="5.28515625" customWidth="1"/>
    <col min="258" max="258" width="10.7109375" customWidth="1"/>
    <col min="259" max="259" width="25.7109375" customWidth="1"/>
    <col min="260" max="260" width="57.7109375" customWidth="1"/>
    <col min="513" max="513" width="5.28515625" customWidth="1"/>
    <col min="514" max="514" width="10.7109375" customWidth="1"/>
    <col min="515" max="515" width="25.7109375" customWidth="1"/>
    <col min="516" max="516" width="57.7109375" customWidth="1"/>
    <col min="769" max="769" width="5.28515625" customWidth="1"/>
    <col min="770" max="770" width="10.7109375" customWidth="1"/>
    <col min="771" max="771" width="25.7109375" customWidth="1"/>
    <col min="772" max="772" width="57.7109375" customWidth="1"/>
    <col min="1025" max="1025" width="5.28515625" customWidth="1"/>
    <col min="1026" max="1026" width="10.7109375" customWidth="1"/>
    <col min="1027" max="1027" width="25.7109375" customWidth="1"/>
    <col min="1028" max="1028" width="57.7109375" customWidth="1"/>
    <col min="1281" max="1281" width="5.28515625" customWidth="1"/>
    <col min="1282" max="1282" width="10.7109375" customWidth="1"/>
    <col min="1283" max="1283" width="25.7109375" customWidth="1"/>
    <col min="1284" max="1284" width="57.7109375" customWidth="1"/>
    <col min="1537" max="1537" width="5.28515625" customWidth="1"/>
    <col min="1538" max="1538" width="10.7109375" customWidth="1"/>
    <col min="1539" max="1539" width="25.7109375" customWidth="1"/>
    <col min="1540" max="1540" width="57.7109375" customWidth="1"/>
    <col min="1793" max="1793" width="5.28515625" customWidth="1"/>
    <col min="1794" max="1794" width="10.7109375" customWidth="1"/>
    <col min="1795" max="1795" width="25.7109375" customWidth="1"/>
    <col min="1796" max="1796" width="57.7109375" customWidth="1"/>
    <col min="2049" max="2049" width="5.28515625" customWidth="1"/>
    <col min="2050" max="2050" width="10.7109375" customWidth="1"/>
    <col min="2051" max="2051" width="25.7109375" customWidth="1"/>
    <col min="2052" max="2052" width="57.7109375" customWidth="1"/>
    <col min="2305" max="2305" width="5.28515625" customWidth="1"/>
    <col min="2306" max="2306" width="10.7109375" customWidth="1"/>
    <col min="2307" max="2307" width="25.7109375" customWidth="1"/>
    <col min="2308" max="2308" width="57.7109375" customWidth="1"/>
    <col min="2561" max="2561" width="5.28515625" customWidth="1"/>
    <col min="2562" max="2562" width="10.7109375" customWidth="1"/>
    <col min="2563" max="2563" width="25.7109375" customWidth="1"/>
    <col min="2564" max="2564" width="57.7109375" customWidth="1"/>
    <col min="2817" max="2817" width="5.28515625" customWidth="1"/>
    <col min="2818" max="2818" width="10.7109375" customWidth="1"/>
    <col min="2819" max="2819" width="25.7109375" customWidth="1"/>
    <col min="2820" max="2820" width="57.7109375" customWidth="1"/>
    <col min="3073" max="3073" width="5.28515625" customWidth="1"/>
    <col min="3074" max="3074" width="10.7109375" customWidth="1"/>
    <col min="3075" max="3075" width="25.7109375" customWidth="1"/>
    <col min="3076" max="3076" width="57.7109375" customWidth="1"/>
    <col min="3329" max="3329" width="5.28515625" customWidth="1"/>
    <col min="3330" max="3330" width="10.7109375" customWidth="1"/>
    <col min="3331" max="3331" width="25.7109375" customWidth="1"/>
    <col min="3332" max="3332" width="57.7109375" customWidth="1"/>
    <col min="3585" max="3585" width="5.28515625" customWidth="1"/>
    <col min="3586" max="3586" width="10.7109375" customWidth="1"/>
    <col min="3587" max="3587" width="25.7109375" customWidth="1"/>
    <col min="3588" max="3588" width="57.7109375" customWidth="1"/>
    <col min="3841" max="3841" width="5.28515625" customWidth="1"/>
    <col min="3842" max="3842" width="10.7109375" customWidth="1"/>
    <col min="3843" max="3843" width="25.7109375" customWidth="1"/>
    <col min="3844" max="3844" width="57.7109375" customWidth="1"/>
    <col min="4097" max="4097" width="5.28515625" customWidth="1"/>
    <col min="4098" max="4098" width="10.7109375" customWidth="1"/>
    <col min="4099" max="4099" width="25.7109375" customWidth="1"/>
    <col min="4100" max="4100" width="57.7109375" customWidth="1"/>
    <col min="4353" max="4353" width="5.28515625" customWidth="1"/>
    <col min="4354" max="4354" width="10.7109375" customWidth="1"/>
    <col min="4355" max="4355" width="25.7109375" customWidth="1"/>
    <col min="4356" max="4356" width="57.7109375" customWidth="1"/>
    <col min="4609" max="4609" width="5.28515625" customWidth="1"/>
    <col min="4610" max="4610" width="10.7109375" customWidth="1"/>
    <col min="4611" max="4611" width="25.7109375" customWidth="1"/>
    <col min="4612" max="4612" width="57.7109375" customWidth="1"/>
    <col min="4865" max="4865" width="5.28515625" customWidth="1"/>
    <col min="4866" max="4866" width="10.7109375" customWidth="1"/>
    <col min="4867" max="4867" width="25.7109375" customWidth="1"/>
    <col min="4868" max="4868" width="57.7109375" customWidth="1"/>
    <col min="5121" max="5121" width="5.28515625" customWidth="1"/>
    <col min="5122" max="5122" width="10.7109375" customWidth="1"/>
    <col min="5123" max="5123" width="25.7109375" customWidth="1"/>
    <col min="5124" max="5124" width="57.7109375" customWidth="1"/>
    <col min="5377" max="5377" width="5.28515625" customWidth="1"/>
    <col min="5378" max="5378" width="10.7109375" customWidth="1"/>
    <col min="5379" max="5379" width="25.7109375" customWidth="1"/>
    <col min="5380" max="5380" width="57.7109375" customWidth="1"/>
    <col min="5633" max="5633" width="5.28515625" customWidth="1"/>
    <col min="5634" max="5634" width="10.7109375" customWidth="1"/>
    <col min="5635" max="5635" width="25.7109375" customWidth="1"/>
    <col min="5636" max="5636" width="57.7109375" customWidth="1"/>
    <col min="5889" max="5889" width="5.28515625" customWidth="1"/>
    <col min="5890" max="5890" width="10.7109375" customWidth="1"/>
    <col min="5891" max="5891" width="25.7109375" customWidth="1"/>
    <col min="5892" max="5892" width="57.7109375" customWidth="1"/>
    <col min="6145" max="6145" width="5.28515625" customWidth="1"/>
    <col min="6146" max="6146" width="10.7109375" customWidth="1"/>
    <col min="6147" max="6147" width="25.7109375" customWidth="1"/>
    <col min="6148" max="6148" width="57.7109375" customWidth="1"/>
    <col min="6401" max="6401" width="5.28515625" customWidth="1"/>
    <col min="6402" max="6402" width="10.7109375" customWidth="1"/>
    <col min="6403" max="6403" width="25.7109375" customWidth="1"/>
    <col min="6404" max="6404" width="57.7109375" customWidth="1"/>
    <col min="6657" max="6657" width="5.28515625" customWidth="1"/>
    <col min="6658" max="6658" width="10.7109375" customWidth="1"/>
    <col min="6659" max="6659" width="25.7109375" customWidth="1"/>
    <col min="6660" max="6660" width="57.7109375" customWidth="1"/>
    <col min="6913" max="6913" width="5.28515625" customWidth="1"/>
    <col min="6914" max="6914" width="10.7109375" customWidth="1"/>
    <col min="6915" max="6915" width="25.7109375" customWidth="1"/>
    <col min="6916" max="6916" width="57.7109375" customWidth="1"/>
    <col min="7169" max="7169" width="5.28515625" customWidth="1"/>
    <col min="7170" max="7170" width="10.7109375" customWidth="1"/>
    <col min="7171" max="7171" width="25.7109375" customWidth="1"/>
    <col min="7172" max="7172" width="57.7109375" customWidth="1"/>
    <col min="7425" max="7425" width="5.28515625" customWidth="1"/>
    <col min="7426" max="7426" width="10.7109375" customWidth="1"/>
    <col min="7427" max="7427" width="25.7109375" customWidth="1"/>
    <col min="7428" max="7428" width="57.7109375" customWidth="1"/>
    <col min="7681" max="7681" width="5.28515625" customWidth="1"/>
    <col min="7682" max="7682" width="10.7109375" customWidth="1"/>
    <col min="7683" max="7683" width="25.7109375" customWidth="1"/>
    <col min="7684" max="7684" width="57.7109375" customWidth="1"/>
    <col min="7937" max="7937" width="5.28515625" customWidth="1"/>
    <col min="7938" max="7938" width="10.7109375" customWidth="1"/>
    <col min="7939" max="7939" width="25.7109375" customWidth="1"/>
    <col min="7940" max="7940" width="57.7109375" customWidth="1"/>
    <col min="8193" max="8193" width="5.28515625" customWidth="1"/>
    <col min="8194" max="8194" width="10.7109375" customWidth="1"/>
    <col min="8195" max="8195" width="25.7109375" customWidth="1"/>
    <col min="8196" max="8196" width="57.7109375" customWidth="1"/>
    <col min="8449" max="8449" width="5.28515625" customWidth="1"/>
    <col min="8450" max="8450" width="10.7109375" customWidth="1"/>
    <col min="8451" max="8451" width="25.7109375" customWidth="1"/>
    <col min="8452" max="8452" width="57.7109375" customWidth="1"/>
    <col min="8705" max="8705" width="5.28515625" customWidth="1"/>
    <col min="8706" max="8706" width="10.7109375" customWidth="1"/>
    <col min="8707" max="8707" width="25.7109375" customWidth="1"/>
    <col min="8708" max="8708" width="57.7109375" customWidth="1"/>
    <col min="8961" max="8961" width="5.28515625" customWidth="1"/>
    <col min="8962" max="8962" width="10.7109375" customWidth="1"/>
    <col min="8963" max="8963" width="25.7109375" customWidth="1"/>
    <col min="8964" max="8964" width="57.7109375" customWidth="1"/>
    <col min="9217" max="9217" width="5.28515625" customWidth="1"/>
    <col min="9218" max="9218" width="10.7109375" customWidth="1"/>
    <col min="9219" max="9219" width="25.7109375" customWidth="1"/>
    <col min="9220" max="9220" width="57.7109375" customWidth="1"/>
    <col min="9473" max="9473" width="5.28515625" customWidth="1"/>
    <col min="9474" max="9474" width="10.7109375" customWidth="1"/>
    <col min="9475" max="9475" width="25.7109375" customWidth="1"/>
    <col min="9476" max="9476" width="57.7109375" customWidth="1"/>
    <col min="9729" max="9729" width="5.28515625" customWidth="1"/>
    <col min="9730" max="9730" width="10.7109375" customWidth="1"/>
    <col min="9731" max="9731" width="25.7109375" customWidth="1"/>
    <col min="9732" max="9732" width="57.7109375" customWidth="1"/>
    <col min="9985" max="9985" width="5.28515625" customWidth="1"/>
    <col min="9986" max="9986" width="10.7109375" customWidth="1"/>
    <col min="9987" max="9987" width="25.7109375" customWidth="1"/>
    <col min="9988" max="9988" width="57.7109375" customWidth="1"/>
    <col min="10241" max="10241" width="5.28515625" customWidth="1"/>
    <col min="10242" max="10242" width="10.7109375" customWidth="1"/>
    <col min="10243" max="10243" width="25.7109375" customWidth="1"/>
    <col min="10244" max="10244" width="57.7109375" customWidth="1"/>
    <col min="10497" max="10497" width="5.28515625" customWidth="1"/>
    <col min="10498" max="10498" width="10.7109375" customWidth="1"/>
    <col min="10499" max="10499" width="25.7109375" customWidth="1"/>
    <col min="10500" max="10500" width="57.7109375" customWidth="1"/>
    <col min="10753" max="10753" width="5.28515625" customWidth="1"/>
    <col min="10754" max="10754" width="10.7109375" customWidth="1"/>
    <col min="10755" max="10755" width="25.7109375" customWidth="1"/>
    <col min="10756" max="10756" width="57.7109375" customWidth="1"/>
    <col min="11009" max="11009" width="5.28515625" customWidth="1"/>
    <col min="11010" max="11010" width="10.7109375" customWidth="1"/>
    <col min="11011" max="11011" width="25.7109375" customWidth="1"/>
    <col min="11012" max="11012" width="57.7109375" customWidth="1"/>
    <col min="11265" max="11265" width="5.28515625" customWidth="1"/>
    <col min="11266" max="11266" width="10.7109375" customWidth="1"/>
    <col min="11267" max="11267" width="25.7109375" customWidth="1"/>
    <col min="11268" max="11268" width="57.7109375" customWidth="1"/>
    <col min="11521" max="11521" width="5.28515625" customWidth="1"/>
    <col min="11522" max="11522" width="10.7109375" customWidth="1"/>
    <col min="11523" max="11523" width="25.7109375" customWidth="1"/>
    <col min="11524" max="11524" width="57.7109375" customWidth="1"/>
    <col min="11777" max="11777" width="5.28515625" customWidth="1"/>
    <col min="11778" max="11778" width="10.7109375" customWidth="1"/>
    <col min="11779" max="11779" width="25.7109375" customWidth="1"/>
    <col min="11780" max="11780" width="57.7109375" customWidth="1"/>
    <col min="12033" max="12033" width="5.28515625" customWidth="1"/>
    <col min="12034" max="12034" width="10.7109375" customWidth="1"/>
    <col min="12035" max="12035" width="25.7109375" customWidth="1"/>
    <col min="12036" max="12036" width="57.7109375" customWidth="1"/>
    <col min="12289" max="12289" width="5.28515625" customWidth="1"/>
    <col min="12290" max="12290" width="10.7109375" customWidth="1"/>
    <col min="12291" max="12291" width="25.7109375" customWidth="1"/>
    <col min="12292" max="12292" width="57.7109375" customWidth="1"/>
    <col min="12545" max="12545" width="5.28515625" customWidth="1"/>
    <col min="12546" max="12546" width="10.7109375" customWidth="1"/>
    <col min="12547" max="12547" width="25.7109375" customWidth="1"/>
    <col min="12548" max="12548" width="57.7109375" customWidth="1"/>
    <col min="12801" max="12801" width="5.28515625" customWidth="1"/>
    <col min="12802" max="12802" width="10.7109375" customWidth="1"/>
    <col min="12803" max="12803" width="25.7109375" customWidth="1"/>
    <col min="12804" max="12804" width="57.7109375" customWidth="1"/>
    <col min="13057" max="13057" width="5.28515625" customWidth="1"/>
    <col min="13058" max="13058" width="10.7109375" customWidth="1"/>
    <col min="13059" max="13059" width="25.7109375" customWidth="1"/>
    <col min="13060" max="13060" width="57.7109375" customWidth="1"/>
    <col min="13313" max="13313" width="5.28515625" customWidth="1"/>
    <col min="13314" max="13314" width="10.7109375" customWidth="1"/>
    <col min="13315" max="13315" width="25.7109375" customWidth="1"/>
    <col min="13316" max="13316" width="57.7109375" customWidth="1"/>
    <col min="13569" max="13569" width="5.28515625" customWidth="1"/>
    <col min="13570" max="13570" width="10.7109375" customWidth="1"/>
    <col min="13571" max="13571" width="25.7109375" customWidth="1"/>
    <col min="13572" max="13572" width="57.7109375" customWidth="1"/>
    <col min="13825" max="13825" width="5.28515625" customWidth="1"/>
    <col min="13826" max="13826" width="10.7109375" customWidth="1"/>
    <col min="13827" max="13827" width="25.7109375" customWidth="1"/>
    <col min="13828" max="13828" width="57.7109375" customWidth="1"/>
    <col min="14081" max="14081" width="5.28515625" customWidth="1"/>
    <col min="14082" max="14082" width="10.7109375" customWidth="1"/>
    <col min="14083" max="14083" width="25.7109375" customWidth="1"/>
    <col min="14084" max="14084" width="57.7109375" customWidth="1"/>
    <col min="14337" max="14337" width="5.28515625" customWidth="1"/>
    <col min="14338" max="14338" width="10.7109375" customWidth="1"/>
    <col min="14339" max="14339" width="25.7109375" customWidth="1"/>
    <col min="14340" max="14340" width="57.7109375" customWidth="1"/>
    <col min="14593" max="14593" width="5.28515625" customWidth="1"/>
    <col min="14594" max="14594" width="10.7109375" customWidth="1"/>
    <col min="14595" max="14595" width="25.7109375" customWidth="1"/>
    <col min="14596" max="14596" width="57.7109375" customWidth="1"/>
    <col min="14849" max="14849" width="5.28515625" customWidth="1"/>
    <col min="14850" max="14850" width="10.7109375" customWidth="1"/>
    <col min="14851" max="14851" width="25.7109375" customWidth="1"/>
    <col min="14852" max="14852" width="57.7109375" customWidth="1"/>
    <col min="15105" max="15105" width="5.28515625" customWidth="1"/>
    <col min="15106" max="15106" width="10.7109375" customWidth="1"/>
    <col min="15107" max="15107" width="25.7109375" customWidth="1"/>
    <col min="15108" max="15108" width="57.7109375" customWidth="1"/>
    <col min="15361" max="15361" width="5.28515625" customWidth="1"/>
    <col min="15362" max="15362" width="10.7109375" customWidth="1"/>
    <col min="15363" max="15363" width="25.7109375" customWidth="1"/>
    <col min="15364" max="15364" width="57.7109375" customWidth="1"/>
    <col min="15617" max="15617" width="5.28515625" customWidth="1"/>
    <col min="15618" max="15618" width="10.7109375" customWidth="1"/>
    <col min="15619" max="15619" width="25.7109375" customWidth="1"/>
    <col min="15620" max="15620" width="57.7109375" customWidth="1"/>
    <col min="15873" max="15873" width="5.28515625" customWidth="1"/>
    <col min="15874" max="15874" width="10.7109375" customWidth="1"/>
    <col min="15875" max="15875" width="25.7109375" customWidth="1"/>
    <col min="15876" max="15876" width="57.7109375" customWidth="1"/>
    <col min="16129" max="16129" width="5.28515625" customWidth="1"/>
    <col min="16130" max="16130" width="10.7109375" customWidth="1"/>
    <col min="16131" max="16131" width="25.7109375" customWidth="1"/>
    <col min="16132" max="16132" width="57.7109375" customWidth="1"/>
  </cols>
  <sheetData>
    <row r="1" spans="1:6" x14ac:dyDescent="0.25">
      <c r="A1" s="1" t="s">
        <v>60</v>
      </c>
    </row>
    <row r="2" spans="1:6" ht="94.5" customHeight="1" x14ac:dyDescent="0.25">
      <c r="A2" s="243" t="s">
        <v>174</v>
      </c>
      <c r="B2" s="243"/>
      <c r="C2" s="243"/>
      <c r="D2" s="243"/>
      <c r="E2" s="243"/>
      <c r="F2" s="243"/>
    </row>
    <row r="3" spans="1:6" s="3" customFormat="1" ht="30" customHeight="1" x14ac:dyDescent="0.25">
      <c r="A3" s="6"/>
      <c r="B3" s="181" t="s">
        <v>57</v>
      </c>
      <c r="C3" s="181" t="s">
        <v>43</v>
      </c>
      <c r="D3" s="181" t="s">
        <v>44</v>
      </c>
      <c r="E3" s="46" t="s">
        <v>171</v>
      </c>
      <c r="F3" s="46" t="s">
        <v>170</v>
      </c>
    </row>
    <row r="4" spans="1:6" s="19" customFormat="1" ht="30.75" customHeight="1" x14ac:dyDescent="0.25">
      <c r="A4" s="110">
        <v>1</v>
      </c>
      <c r="B4" s="155"/>
      <c r="C4" s="8"/>
      <c r="D4" s="7"/>
      <c r="E4" s="182"/>
      <c r="F4" s="182"/>
    </row>
    <row r="5" spans="1:6" s="19" customFormat="1" ht="30.75" customHeight="1" x14ac:dyDescent="0.25">
      <c r="A5" s="110">
        <v>2</v>
      </c>
      <c r="B5" s="156"/>
      <c r="C5" s="10"/>
      <c r="D5" s="9"/>
      <c r="E5" s="183"/>
      <c r="F5" s="183"/>
    </row>
    <row r="6" spans="1:6" s="19" customFormat="1" ht="30.75" customHeight="1" x14ac:dyDescent="0.25">
      <c r="A6" s="110">
        <v>3</v>
      </c>
      <c r="B6" s="156"/>
      <c r="C6" s="10"/>
      <c r="D6" s="9"/>
      <c r="E6" s="183"/>
      <c r="F6" s="183"/>
    </row>
    <row r="7" spans="1:6" s="19" customFormat="1" ht="30.75" customHeight="1" x14ac:dyDescent="0.25">
      <c r="A7" s="110">
        <v>4</v>
      </c>
      <c r="B7" s="156"/>
      <c r="C7" s="10"/>
      <c r="D7" s="9"/>
      <c r="E7" s="183"/>
      <c r="F7" s="183"/>
    </row>
    <row r="8" spans="1:6" s="19" customFormat="1" ht="30.75" customHeight="1" x14ac:dyDescent="0.25">
      <c r="A8" s="110">
        <v>5</v>
      </c>
      <c r="B8" s="156"/>
      <c r="C8" s="10"/>
      <c r="D8" s="9"/>
      <c r="E8" s="183"/>
      <c r="F8" s="183"/>
    </row>
    <row r="9" spans="1:6" s="19" customFormat="1" ht="30.75" customHeight="1" x14ac:dyDescent="0.25">
      <c r="A9" s="110">
        <v>6</v>
      </c>
      <c r="B9" s="156"/>
      <c r="C9" s="10"/>
      <c r="D9" s="9"/>
      <c r="E9" s="183"/>
      <c r="F9" s="183"/>
    </row>
    <row r="10" spans="1:6" s="19" customFormat="1" ht="30.75" customHeight="1" x14ac:dyDescent="0.25">
      <c r="A10" s="110">
        <v>7</v>
      </c>
      <c r="B10" s="156"/>
      <c r="C10" s="10"/>
      <c r="D10" s="9"/>
      <c r="E10" s="183"/>
      <c r="F10" s="183"/>
    </row>
    <row r="11" spans="1:6" s="19" customFormat="1" ht="30.75" customHeight="1" x14ac:dyDescent="0.25">
      <c r="A11" s="110">
        <v>8</v>
      </c>
      <c r="B11" s="156"/>
      <c r="C11" s="11"/>
      <c r="D11" s="12"/>
      <c r="E11" s="183"/>
      <c r="F11" s="183"/>
    </row>
    <row r="12" spans="1:6" s="19" customFormat="1" ht="30.75" customHeight="1" x14ac:dyDescent="0.25">
      <c r="A12" s="110">
        <v>9</v>
      </c>
      <c r="B12" s="157"/>
      <c r="C12" s="13"/>
      <c r="D12" s="14"/>
      <c r="E12" s="184"/>
      <c r="F12" s="184"/>
    </row>
    <row r="13" spans="1:6" ht="15" customHeight="1" x14ac:dyDescent="0.25">
      <c r="A13" s="15"/>
      <c r="B13" s="112">
        <f>COUNTIF($B$4:$B$12, "achieved")</f>
        <v>0</v>
      </c>
      <c r="C13" s="16" t="s">
        <v>61</v>
      </c>
      <c r="D13" s="17"/>
      <c r="E13" s="15"/>
      <c r="F13" s="15"/>
    </row>
    <row r="14" spans="1:6" ht="15" customHeight="1" x14ac:dyDescent="0.25">
      <c r="A14" s="15"/>
      <c r="B14" s="113">
        <f>COUNTIF($B$4:$B$12, "committed to")</f>
        <v>0</v>
      </c>
      <c r="C14" s="16" t="s">
        <v>62</v>
      </c>
      <c r="D14" s="17"/>
      <c r="E14" s="15"/>
      <c r="F14" s="15"/>
    </row>
    <row r="16" spans="1:6" x14ac:dyDescent="0.25">
      <c r="A16" s="251" t="s">
        <v>10</v>
      </c>
      <c r="B16" s="251"/>
      <c r="C16" s="251"/>
      <c r="D16" s="251"/>
    </row>
    <row r="17" spans="1:4" ht="30.75" customHeight="1" x14ac:dyDescent="0.25">
      <c r="A17" s="252"/>
      <c r="B17" s="253"/>
      <c r="C17" s="253"/>
      <c r="D17" s="254"/>
    </row>
    <row r="19" spans="1:4" x14ac:dyDescent="0.25">
      <c r="A19" s="18"/>
    </row>
  </sheetData>
  <sheetProtection algorithmName="SHA-512" hashValue="SSB9t7fLCbLMWQHWBCe9IhpYIhckIza6ChgyI6OZdAUQQlx+FIvOyEMlJ0VILu2rVEW5dzT5VRy2hBc+yDGbfg==" saltValue="WysbFtPp8mixZso+ROLROQ==" spinCount="100000" sheet="1" formatCells="0" formatColumns="0" formatRows="0" insertRows="0" insertHyperlinks="0" deleteRows="0"/>
  <customSheetViews>
    <customSheetView guid="{F8B4C81F-E85B-414C-A8AC-5B5868402694}" scale="130" fitToPage="1">
      <selection activeCell="C5" sqref="C5"/>
      <pageMargins left="0.7" right="0.7" top="0.75" bottom="0.75" header="0.3" footer="0.3"/>
      <pageSetup scale="87" fitToHeight="0" orientation="portrait" r:id="rId1"/>
    </customSheetView>
  </customSheetViews>
  <mergeCells count="3">
    <mergeCell ref="A2:F2"/>
    <mergeCell ref="A16:D16"/>
    <mergeCell ref="A17:D17"/>
  </mergeCells>
  <dataValidations count="1">
    <dataValidation type="list" allowBlank="1" showInputMessage="1" showErrorMessage="1" sqref="WVJ983044:WVJ983052 IX4:IX12 ST4:ST12 ACP4:ACP12 AML4:AML12 AWH4:AWH12 BGD4:BGD12 BPZ4:BPZ12 BZV4:BZV12 CJR4:CJR12 CTN4:CTN12 DDJ4:DDJ12 DNF4:DNF12 DXB4:DXB12 EGX4:EGX12 EQT4:EQT12 FAP4:FAP12 FKL4:FKL12 FUH4:FUH12 GED4:GED12 GNZ4:GNZ12 GXV4:GXV12 HHR4:HHR12 HRN4:HRN12 IBJ4:IBJ12 ILF4:ILF12 IVB4:IVB12 JEX4:JEX12 JOT4:JOT12 JYP4:JYP12 KIL4:KIL12 KSH4:KSH12 LCD4:LCD12 LLZ4:LLZ12 LVV4:LVV12 MFR4:MFR12 MPN4:MPN12 MZJ4:MZJ12 NJF4:NJF12 NTB4:NTB12 OCX4:OCX12 OMT4:OMT12 OWP4:OWP12 PGL4:PGL12 PQH4:PQH12 QAD4:QAD12 QJZ4:QJZ12 QTV4:QTV12 RDR4:RDR12 RNN4:RNN12 RXJ4:RXJ12 SHF4:SHF12 SRB4:SRB12 TAX4:TAX12 TKT4:TKT12 TUP4:TUP12 UEL4:UEL12 UOH4:UOH12 UYD4:UYD12 VHZ4:VHZ12 VRV4:VRV12 WBR4:WBR12 WLN4:WLN12 WVJ4:WVJ12 B65540:B65548 IX65540:IX65548 ST65540:ST65548 ACP65540:ACP65548 AML65540:AML65548 AWH65540:AWH65548 BGD65540:BGD65548 BPZ65540:BPZ65548 BZV65540:BZV65548 CJR65540:CJR65548 CTN65540:CTN65548 DDJ65540:DDJ65548 DNF65540:DNF65548 DXB65540:DXB65548 EGX65540:EGX65548 EQT65540:EQT65548 FAP65540:FAP65548 FKL65540:FKL65548 FUH65540:FUH65548 GED65540:GED65548 GNZ65540:GNZ65548 GXV65540:GXV65548 HHR65540:HHR65548 HRN65540:HRN65548 IBJ65540:IBJ65548 ILF65540:ILF65548 IVB65540:IVB65548 JEX65540:JEX65548 JOT65540:JOT65548 JYP65540:JYP65548 KIL65540:KIL65548 KSH65540:KSH65548 LCD65540:LCD65548 LLZ65540:LLZ65548 LVV65540:LVV65548 MFR65540:MFR65548 MPN65540:MPN65548 MZJ65540:MZJ65548 NJF65540:NJF65548 NTB65540:NTB65548 OCX65540:OCX65548 OMT65540:OMT65548 OWP65540:OWP65548 PGL65540:PGL65548 PQH65540:PQH65548 QAD65540:QAD65548 QJZ65540:QJZ65548 QTV65540:QTV65548 RDR65540:RDR65548 RNN65540:RNN65548 RXJ65540:RXJ65548 SHF65540:SHF65548 SRB65540:SRB65548 TAX65540:TAX65548 TKT65540:TKT65548 TUP65540:TUP65548 UEL65540:UEL65548 UOH65540:UOH65548 UYD65540:UYD65548 VHZ65540:VHZ65548 VRV65540:VRV65548 WBR65540:WBR65548 WLN65540:WLN65548 WVJ65540:WVJ65548 B131076:B131084 IX131076:IX131084 ST131076:ST131084 ACP131076:ACP131084 AML131076:AML131084 AWH131076:AWH131084 BGD131076:BGD131084 BPZ131076:BPZ131084 BZV131076:BZV131084 CJR131076:CJR131084 CTN131076:CTN131084 DDJ131076:DDJ131084 DNF131076:DNF131084 DXB131076:DXB131084 EGX131076:EGX131084 EQT131076:EQT131084 FAP131076:FAP131084 FKL131076:FKL131084 FUH131076:FUH131084 GED131076:GED131084 GNZ131076:GNZ131084 GXV131076:GXV131084 HHR131076:HHR131084 HRN131076:HRN131084 IBJ131076:IBJ131084 ILF131076:ILF131084 IVB131076:IVB131084 JEX131076:JEX131084 JOT131076:JOT131084 JYP131076:JYP131084 KIL131076:KIL131084 KSH131076:KSH131084 LCD131076:LCD131084 LLZ131076:LLZ131084 LVV131076:LVV131084 MFR131076:MFR131084 MPN131076:MPN131084 MZJ131076:MZJ131084 NJF131076:NJF131084 NTB131076:NTB131084 OCX131076:OCX131084 OMT131076:OMT131084 OWP131076:OWP131084 PGL131076:PGL131084 PQH131076:PQH131084 QAD131076:QAD131084 QJZ131076:QJZ131084 QTV131076:QTV131084 RDR131076:RDR131084 RNN131076:RNN131084 RXJ131076:RXJ131084 SHF131076:SHF131084 SRB131076:SRB131084 TAX131076:TAX131084 TKT131076:TKT131084 TUP131076:TUP131084 UEL131076:UEL131084 UOH131076:UOH131084 UYD131076:UYD131084 VHZ131076:VHZ131084 VRV131076:VRV131084 WBR131076:WBR131084 WLN131076:WLN131084 WVJ131076:WVJ131084 B196612:B196620 IX196612:IX196620 ST196612:ST196620 ACP196612:ACP196620 AML196612:AML196620 AWH196612:AWH196620 BGD196612:BGD196620 BPZ196612:BPZ196620 BZV196612:BZV196620 CJR196612:CJR196620 CTN196612:CTN196620 DDJ196612:DDJ196620 DNF196612:DNF196620 DXB196612:DXB196620 EGX196612:EGX196620 EQT196612:EQT196620 FAP196612:FAP196620 FKL196612:FKL196620 FUH196612:FUH196620 GED196612:GED196620 GNZ196612:GNZ196620 GXV196612:GXV196620 HHR196612:HHR196620 HRN196612:HRN196620 IBJ196612:IBJ196620 ILF196612:ILF196620 IVB196612:IVB196620 JEX196612:JEX196620 JOT196612:JOT196620 JYP196612:JYP196620 KIL196612:KIL196620 KSH196612:KSH196620 LCD196612:LCD196620 LLZ196612:LLZ196620 LVV196612:LVV196620 MFR196612:MFR196620 MPN196612:MPN196620 MZJ196612:MZJ196620 NJF196612:NJF196620 NTB196612:NTB196620 OCX196612:OCX196620 OMT196612:OMT196620 OWP196612:OWP196620 PGL196612:PGL196620 PQH196612:PQH196620 QAD196612:QAD196620 QJZ196612:QJZ196620 QTV196612:QTV196620 RDR196612:RDR196620 RNN196612:RNN196620 RXJ196612:RXJ196620 SHF196612:SHF196620 SRB196612:SRB196620 TAX196612:TAX196620 TKT196612:TKT196620 TUP196612:TUP196620 UEL196612:UEL196620 UOH196612:UOH196620 UYD196612:UYD196620 VHZ196612:VHZ196620 VRV196612:VRV196620 WBR196612:WBR196620 WLN196612:WLN196620 WVJ196612:WVJ196620 B262148:B262156 IX262148:IX262156 ST262148:ST262156 ACP262148:ACP262156 AML262148:AML262156 AWH262148:AWH262156 BGD262148:BGD262156 BPZ262148:BPZ262156 BZV262148:BZV262156 CJR262148:CJR262156 CTN262148:CTN262156 DDJ262148:DDJ262156 DNF262148:DNF262156 DXB262148:DXB262156 EGX262148:EGX262156 EQT262148:EQT262156 FAP262148:FAP262156 FKL262148:FKL262156 FUH262148:FUH262156 GED262148:GED262156 GNZ262148:GNZ262156 GXV262148:GXV262156 HHR262148:HHR262156 HRN262148:HRN262156 IBJ262148:IBJ262156 ILF262148:ILF262156 IVB262148:IVB262156 JEX262148:JEX262156 JOT262148:JOT262156 JYP262148:JYP262156 KIL262148:KIL262156 KSH262148:KSH262156 LCD262148:LCD262156 LLZ262148:LLZ262156 LVV262148:LVV262156 MFR262148:MFR262156 MPN262148:MPN262156 MZJ262148:MZJ262156 NJF262148:NJF262156 NTB262148:NTB262156 OCX262148:OCX262156 OMT262148:OMT262156 OWP262148:OWP262156 PGL262148:PGL262156 PQH262148:PQH262156 QAD262148:QAD262156 QJZ262148:QJZ262156 QTV262148:QTV262156 RDR262148:RDR262156 RNN262148:RNN262156 RXJ262148:RXJ262156 SHF262148:SHF262156 SRB262148:SRB262156 TAX262148:TAX262156 TKT262148:TKT262156 TUP262148:TUP262156 UEL262148:UEL262156 UOH262148:UOH262156 UYD262148:UYD262156 VHZ262148:VHZ262156 VRV262148:VRV262156 WBR262148:WBR262156 WLN262148:WLN262156 WVJ262148:WVJ262156 B327684:B327692 IX327684:IX327692 ST327684:ST327692 ACP327684:ACP327692 AML327684:AML327692 AWH327684:AWH327692 BGD327684:BGD327692 BPZ327684:BPZ327692 BZV327684:BZV327692 CJR327684:CJR327692 CTN327684:CTN327692 DDJ327684:DDJ327692 DNF327684:DNF327692 DXB327684:DXB327692 EGX327684:EGX327692 EQT327684:EQT327692 FAP327684:FAP327692 FKL327684:FKL327692 FUH327684:FUH327692 GED327684:GED327692 GNZ327684:GNZ327692 GXV327684:GXV327692 HHR327684:HHR327692 HRN327684:HRN327692 IBJ327684:IBJ327692 ILF327684:ILF327692 IVB327684:IVB327692 JEX327684:JEX327692 JOT327684:JOT327692 JYP327684:JYP327692 KIL327684:KIL327692 KSH327684:KSH327692 LCD327684:LCD327692 LLZ327684:LLZ327692 LVV327684:LVV327692 MFR327684:MFR327692 MPN327684:MPN327692 MZJ327684:MZJ327692 NJF327684:NJF327692 NTB327684:NTB327692 OCX327684:OCX327692 OMT327684:OMT327692 OWP327684:OWP327692 PGL327684:PGL327692 PQH327684:PQH327692 QAD327684:QAD327692 QJZ327684:QJZ327692 QTV327684:QTV327692 RDR327684:RDR327692 RNN327684:RNN327692 RXJ327684:RXJ327692 SHF327684:SHF327692 SRB327684:SRB327692 TAX327684:TAX327692 TKT327684:TKT327692 TUP327684:TUP327692 UEL327684:UEL327692 UOH327684:UOH327692 UYD327684:UYD327692 VHZ327684:VHZ327692 VRV327684:VRV327692 WBR327684:WBR327692 WLN327684:WLN327692 WVJ327684:WVJ327692 B393220:B393228 IX393220:IX393228 ST393220:ST393228 ACP393220:ACP393228 AML393220:AML393228 AWH393220:AWH393228 BGD393220:BGD393228 BPZ393220:BPZ393228 BZV393220:BZV393228 CJR393220:CJR393228 CTN393220:CTN393228 DDJ393220:DDJ393228 DNF393220:DNF393228 DXB393220:DXB393228 EGX393220:EGX393228 EQT393220:EQT393228 FAP393220:FAP393228 FKL393220:FKL393228 FUH393220:FUH393228 GED393220:GED393228 GNZ393220:GNZ393228 GXV393220:GXV393228 HHR393220:HHR393228 HRN393220:HRN393228 IBJ393220:IBJ393228 ILF393220:ILF393228 IVB393220:IVB393228 JEX393220:JEX393228 JOT393220:JOT393228 JYP393220:JYP393228 KIL393220:KIL393228 KSH393220:KSH393228 LCD393220:LCD393228 LLZ393220:LLZ393228 LVV393220:LVV393228 MFR393220:MFR393228 MPN393220:MPN393228 MZJ393220:MZJ393228 NJF393220:NJF393228 NTB393220:NTB393228 OCX393220:OCX393228 OMT393220:OMT393228 OWP393220:OWP393228 PGL393220:PGL393228 PQH393220:PQH393228 QAD393220:QAD393228 QJZ393220:QJZ393228 QTV393220:QTV393228 RDR393220:RDR393228 RNN393220:RNN393228 RXJ393220:RXJ393228 SHF393220:SHF393228 SRB393220:SRB393228 TAX393220:TAX393228 TKT393220:TKT393228 TUP393220:TUP393228 UEL393220:UEL393228 UOH393220:UOH393228 UYD393220:UYD393228 VHZ393220:VHZ393228 VRV393220:VRV393228 WBR393220:WBR393228 WLN393220:WLN393228 WVJ393220:WVJ393228 B458756:B458764 IX458756:IX458764 ST458756:ST458764 ACP458756:ACP458764 AML458756:AML458764 AWH458756:AWH458764 BGD458756:BGD458764 BPZ458756:BPZ458764 BZV458756:BZV458764 CJR458756:CJR458764 CTN458756:CTN458764 DDJ458756:DDJ458764 DNF458756:DNF458764 DXB458756:DXB458764 EGX458756:EGX458764 EQT458756:EQT458764 FAP458756:FAP458764 FKL458756:FKL458764 FUH458756:FUH458764 GED458756:GED458764 GNZ458756:GNZ458764 GXV458756:GXV458764 HHR458756:HHR458764 HRN458756:HRN458764 IBJ458756:IBJ458764 ILF458756:ILF458764 IVB458756:IVB458764 JEX458756:JEX458764 JOT458756:JOT458764 JYP458756:JYP458764 KIL458756:KIL458764 KSH458756:KSH458764 LCD458756:LCD458764 LLZ458756:LLZ458764 LVV458756:LVV458764 MFR458756:MFR458764 MPN458756:MPN458764 MZJ458756:MZJ458764 NJF458756:NJF458764 NTB458756:NTB458764 OCX458756:OCX458764 OMT458756:OMT458764 OWP458756:OWP458764 PGL458756:PGL458764 PQH458756:PQH458764 QAD458756:QAD458764 QJZ458756:QJZ458764 QTV458756:QTV458764 RDR458756:RDR458764 RNN458756:RNN458764 RXJ458756:RXJ458764 SHF458756:SHF458764 SRB458756:SRB458764 TAX458756:TAX458764 TKT458756:TKT458764 TUP458756:TUP458764 UEL458756:UEL458764 UOH458756:UOH458764 UYD458756:UYD458764 VHZ458756:VHZ458764 VRV458756:VRV458764 WBR458756:WBR458764 WLN458756:WLN458764 WVJ458756:WVJ458764 B524292:B524300 IX524292:IX524300 ST524292:ST524300 ACP524292:ACP524300 AML524292:AML524300 AWH524292:AWH524300 BGD524292:BGD524300 BPZ524292:BPZ524300 BZV524292:BZV524300 CJR524292:CJR524300 CTN524292:CTN524300 DDJ524292:DDJ524300 DNF524292:DNF524300 DXB524292:DXB524300 EGX524292:EGX524300 EQT524292:EQT524300 FAP524292:FAP524300 FKL524292:FKL524300 FUH524292:FUH524300 GED524292:GED524300 GNZ524292:GNZ524300 GXV524292:GXV524300 HHR524292:HHR524300 HRN524292:HRN524300 IBJ524292:IBJ524300 ILF524292:ILF524300 IVB524292:IVB524300 JEX524292:JEX524300 JOT524292:JOT524300 JYP524292:JYP524300 KIL524292:KIL524300 KSH524292:KSH524300 LCD524292:LCD524300 LLZ524292:LLZ524300 LVV524292:LVV524300 MFR524292:MFR524300 MPN524292:MPN524300 MZJ524292:MZJ524300 NJF524292:NJF524300 NTB524292:NTB524300 OCX524292:OCX524300 OMT524292:OMT524300 OWP524292:OWP524300 PGL524292:PGL524300 PQH524292:PQH524300 QAD524292:QAD524300 QJZ524292:QJZ524300 QTV524292:QTV524300 RDR524292:RDR524300 RNN524292:RNN524300 RXJ524292:RXJ524300 SHF524292:SHF524300 SRB524292:SRB524300 TAX524292:TAX524300 TKT524292:TKT524300 TUP524292:TUP524300 UEL524292:UEL524300 UOH524292:UOH524300 UYD524292:UYD524300 VHZ524292:VHZ524300 VRV524292:VRV524300 WBR524292:WBR524300 WLN524292:WLN524300 WVJ524292:WVJ524300 B589828:B589836 IX589828:IX589836 ST589828:ST589836 ACP589828:ACP589836 AML589828:AML589836 AWH589828:AWH589836 BGD589828:BGD589836 BPZ589828:BPZ589836 BZV589828:BZV589836 CJR589828:CJR589836 CTN589828:CTN589836 DDJ589828:DDJ589836 DNF589828:DNF589836 DXB589828:DXB589836 EGX589828:EGX589836 EQT589828:EQT589836 FAP589828:FAP589836 FKL589828:FKL589836 FUH589828:FUH589836 GED589828:GED589836 GNZ589828:GNZ589836 GXV589828:GXV589836 HHR589828:HHR589836 HRN589828:HRN589836 IBJ589828:IBJ589836 ILF589828:ILF589836 IVB589828:IVB589836 JEX589828:JEX589836 JOT589828:JOT589836 JYP589828:JYP589836 KIL589828:KIL589836 KSH589828:KSH589836 LCD589828:LCD589836 LLZ589828:LLZ589836 LVV589828:LVV589836 MFR589828:MFR589836 MPN589828:MPN589836 MZJ589828:MZJ589836 NJF589828:NJF589836 NTB589828:NTB589836 OCX589828:OCX589836 OMT589828:OMT589836 OWP589828:OWP589836 PGL589828:PGL589836 PQH589828:PQH589836 QAD589828:QAD589836 QJZ589828:QJZ589836 QTV589828:QTV589836 RDR589828:RDR589836 RNN589828:RNN589836 RXJ589828:RXJ589836 SHF589828:SHF589836 SRB589828:SRB589836 TAX589828:TAX589836 TKT589828:TKT589836 TUP589828:TUP589836 UEL589828:UEL589836 UOH589828:UOH589836 UYD589828:UYD589836 VHZ589828:VHZ589836 VRV589828:VRV589836 WBR589828:WBR589836 WLN589828:WLN589836 WVJ589828:WVJ589836 B655364:B655372 IX655364:IX655372 ST655364:ST655372 ACP655364:ACP655372 AML655364:AML655372 AWH655364:AWH655372 BGD655364:BGD655372 BPZ655364:BPZ655372 BZV655364:BZV655372 CJR655364:CJR655372 CTN655364:CTN655372 DDJ655364:DDJ655372 DNF655364:DNF655372 DXB655364:DXB655372 EGX655364:EGX655372 EQT655364:EQT655372 FAP655364:FAP655372 FKL655364:FKL655372 FUH655364:FUH655372 GED655364:GED655372 GNZ655364:GNZ655372 GXV655364:GXV655372 HHR655364:HHR655372 HRN655364:HRN655372 IBJ655364:IBJ655372 ILF655364:ILF655372 IVB655364:IVB655372 JEX655364:JEX655372 JOT655364:JOT655372 JYP655364:JYP655372 KIL655364:KIL655372 KSH655364:KSH655372 LCD655364:LCD655372 LLZ655364:LLZ655372 LVV655364:LVV655372 MFR655364:MFR655372 MPN655364:MPN655372 MZJ655364:MZJ655372 NJF655364:NJF655372 NTB655364:NTB655372 OCX655364:OCX655372 OMT655364:OMT655372 OWP655364:OWP655372 PGL655364:PGL655372 PQH655364:PQH655372 QAD655364:QAD655372 QJZ655364:QJZ655372 QTV655364:QTV655372 RDR655364:RDR655372 RNN655364:RNN655372 RXJ655364:RXJ655372 SHF655364:SHF655372 SRB655364:SRB655372 TAX655364:TAX655372 TKT655364:TKT655372 TUP655364:TUP655372 UEL655364:UEL655372 UOH655364:UOH655372 UYD655364:UYD655372 VHZ655364:VHZ655372 VRV655364:VRV655372 WBR655364:WBR655372 WLN655364:WLN655372 WVJ655364:WVJ655372 B720900:B720908 IX720900:IX720908 ST720900:ST720908 ACP720900:ACP720908 AML720900:AML720908 AWH720900:AWH720908 BGD720900:BGD720908 BPZ720900:BPZ720908 BZV720900:BZV720908 CJR720900:CJR720908 CTN720900:CTN720908 DDJ720900:DDJ720908 DNF720900:DNF720908 DXB720900:DXB720908 EGX720900:EGX720908 EQT720900:EQT720908 FAP720900:FAP720908 FKL720900:FKL720908 FUH720900:FUH720908 GED720900:GED720908 GNZ720900:GNZ720908 GXV720900:GXV720908 HHR720900:HHR720908 HRN720900:HRN720908 IBJ720900:IBJ720908 ILF720900:ILF720908 IVB720900:IVB720908 JEX720900:JEX720908 JOT720900:JOT720908 JYP720900:JYP720908 KIL720900:KIL720908 KSH720900:KSH720908 LCD720900:LCD720908 LLZ720900:LLZ720908 LVV720900:LVV720908 MFR720900:MFR720908 MPN720900:MPN720908 MZJ720900:MZJ720908 NJF720900:NJF720908 NTB720900:NTB720908 OCX720900:OCX720908 OMT720900:OMT720908 OWP720900:OWP720908 PGL720900:PGL720908 PQH720900:PQH720908 QAD720900:QAD720908 QJZ720900:QJZ720908 QTV720900:QTV720908 RDR720900:RDR720908 RNN720900:RNN720908 RXJ720900:RXJ720908 SHF720900:SHF720908 SRB720900:SRB720908 TAX720900:TAX720908 TKT720900:TKT720908 TUP720900:TUP720908 UEL720900:UEL720908 UOH720900:UOH720908 UYD720900:UYD720908 VHZ720900:VHZ720908 VRV720900:VRV720908 WBR720900:WBR720908 WLN720900:WLN720908 WVJ720900:WVJ720908 B786436:B786444 IX786436:IX786444 ST786436:ST786444 ACP786436:ACP786444 AML786436:AML786444 AWH786436:AWH786444 BGD786436:BGD786444 BPZ786436:BPZ786444 BZV786436:BZV786444 CJR786436:CJR786444 CTN786436:CTN786444 DDJ786436:DDJ786444 DNF786436:DNF786444 DXB786436:DXB786444 EGX786436:EGX786444 EQT786436:EQT786444 FAP786436:FAP786444 FKL786436:FKL786444 FUH786436:FUH786444 GED786436:GED786444 GNZ786436:GNZ786444 GXV786436:GXV786444 HHR786436:HHR786444 HRN786436:HRN786444 IBJ786436:IBJ786444 ILF786436:ILF786444 IVB786436:IVB786444 JEX786436:JEX786444 JOT786436:JOT786444 JYP786436:JYP786444 KIL786436:KIL786444 KSH786436:KSH786444 LCD786436:LCD786444 LLZ786436:LLZ786444 LVV786436:LVV786444 MFR786436:MFR786444 MPN786436:MPN786444 MZJ786436:MZJ786444 NJF786436:NJF786444 NTB786436:NTB786444 OCX786436:OCX786444 OMT786436:OMT786444 OWP786436:OWP786444 PGL786436:PGL786444 PQH786436:PQH786444 QAD786436:QAD786444 QJZ786436:QJZ786444 QTV786436:QTV786444 RDR786436:RDR786444 RNN786436:RNN786444 RXJ786436:RXJ786444 SHF786436:SHF786444 SRB786436:SRB786444 TAX786436:TAX786444 TKT786436:TKT786444 TUP786436:TUP786444 UEL786436:UEL786444 UOH786436:UOH786444 UYD786436:UYD786444 VHZ786436:VHZ786444 VRV786436:VRV786444 WBR786436:WBR786444 WLN786436:WLN786444 WVJ786436:WVJ786444 B851972:B851980 IX851972:IX851980 ST851972:ST851980 ACP851972:ACP851980 AML851972:AML851980 AWH851972:AWH851980 BGD851972:BGD851980 BPZ851972:BPZ851980 BZV851972:BZV851980 CJR851972:CJR851980 CTN851972:CTN851980 DDJ851972:DDJ851980 DNF851972:DNF851980 DXB851972:DXB851980 EGX851972:EGX851980 EQT851972:EQT851980 FAP851972:FAP851980 FKL851972:FKL851980 FUH851972:FUH851980 GED851972:GED851980 GNZ851972:GNZ851980 GXV851972:GXV851980 HHR851972:HHR851980 HRN851972:HRN851980 IBJ851972:IBJ851980 ILF851972:ILF851980 IVB851972:IVB851980 JEX851972:JEX851980 JOT851972:JOT851980 JYP851972:JYP851980 KIL851972:KIL851980 KSH851972:KSH851980 LCD851972:LCD851980 LLZ851972:LLZ851980 LVV851972:LVV851980 MFR851972:MFR851980 MPN851972:MPN851980 MZJ851972:MZJ851980 NJF851972:NJF851980 NTB851972:NTB851980 OCX851972:OCX851980 OMT851972:OMT851980 OWP851972:OWP851980 PGL851972:PGL851980 PQH851972:PQH851980 QAD851972:QAD851980 QJZ851972:QJZ851980 QTV851972:QTV851980 RDR851972:RDR851980 RNN851972:RNN851980 RXJ851972:RXJ851980 SHF851972:SHF851980 SRB851972:SRB851980 TAX851972:TAX851980 TKT851972:TKT851980 TUP851972:TUP851980 UEL851972:UEL851980 UOH851972:UOH851980 UYD851972:UYD851980 VHZ851972:VHZ851980 VRV851972:VRV851980 WBR851972:WBR851980 WLN851972:WLN851980 WVJ851972:WVJ851980 B917508:B917516 IX917508:IX917516 ST917508:ST917516 ACP917508:ACP917516 AML917508:AML917516 AWH917508:AWH917516 BGD917508:BGD917516 BPZ917508:BPZ917516 BZV917508:BZV917516 CJR917508:CJR917516 CTN917508:CTN917516 DDJ917508:DDJ917516 DNF917508:DNF917516 DXB917508:DXB917516 EGX917508:EGX917516 EQT917508:EQT917516 FAP917508:FAP917516 FKL917508:FKL917516 FUH917508:FUH917516 GED917508:GED917516 GNZ917508:GNZ917516 GXV917508:GXV917516 HHR917508:HHR917516 HRN917508:HRN917516 IBJ917508:IBJ917516 ILF917508:ILF917516 IVB917508:IVB917516 JEX917508:JEX917516 JOT917508:JOT917516 JYP917508:JYP917516 KIL917508:KIL917516 KSH917508:KSH917516 LCD917508:LCD917516 LLZ917508:LLZ917516 LVV917508:LVV917516 MFR917508:MFR917516 MPN917508:MPN917516 MZJ917508:MZJ917516 NJF917508:NJF917516 NTB917508:NTB917516 OCX917508:OCX917516 OMT917508:OMT917516 OWP917508:OWP917516 PGL917508:PGL917516 PQH917508:PQH917516 QAD917508:QAD917516 QJZ917508:QJZ917516 QTV917508:QTV917516 RDR917508:RDR917516 RNN917508:RNN917516 RXJ917508:RXJ917516 SHF917508:SHF917516 SRB917508:SRB917516 TAX917508:TAX917516 TKT917508:TKT917516 TUP917508:TUP917516 UEL917508:UEL917516 UOH917508:UOH917516 UYD917508:UYD917516 VHZ917508:VHZ917516 VRV917508:VRV917516 WBR917508:WBR917516 WLN917508:WLN917516 WVJ917508:WVJ917516 B983044:B983052 IX983044:IX983052 ST983044:ST983052 ACP983044:ACP983052 AML983044:AML983052 AWH983044:AWH983052 BGD983044:BGD983052 BPZ983044:BPZ983052 BZV983044:BZV983052 CJR983044:CJR983052 CTN983044:CTN983052 DDJ983044:DDJ983052 DNF983044:DNF983052 DXB983044:DXB983052 EGX983044:EGX983052 EQT983044:EQT983052 FAP983044:FAP983052 FKL983044:FKL983052 FUH983044:FUH983052 GED983044:GED983052 GNZ983044:GNZ983052 GXV983044:GXV983052 HHR983044:HHR983052 HRN983044:HRN983052 IBJ983044:IBJ983052 ILF983044:ILF983052 IVB983044:IVB983052 JEX983044:JEX983052 JOT983044:JOT983052 JYP983044:JYP983052 KIL983044:KIL983052 KSH983044:KSH983052 LCD983044:LCD983052 LLZ983044:LLZ983052 LVV983044:LVV983052 MFR983044:MFR983052 MPN983044:MPN983052 MZJ983044:MZJ983052 NJF983044:NJF983052 NTB983044:NTB983052 OCX983044:OCX983052 OMT983044:OMT983052 OWP983044:OWP983052 PGL983044:PGL983052 PQH983044:PQH983052 QAD983044:QAD983052 QJZ983044:QJZ983052 QTV983044:QTV983052 RDR983044:RDR983052 RNN983044:RNN983052 RXJ983044:RXJ983052 SHF983044:SHF983052 SRB983044:SRB983052 TAX983044:TAX983052 TKT983044:TKT983052 TUP983044:TUP983052 UEL983044:UEL983052 UOH983044:UOH983052 UYD983044:UYD983052 VHZ983044:VHZ983052 VRV983044:VRV983052 WBR983044:WBR983052 WLN983044:WLN983052" xr:uid="{00000000-0002-0000-0600-000000000000}">
      <formula1>status</formula1>
    </dataValidation>
  </dataValidations>
  <pageMargins left="0.7" right="0.7" top="0.75" bottom="0.75" header="0.3" footer="0.3"/>
  <pageSetup scale="87" fitToHeight="0" orientation="portrait"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1000000}">
          <x14:formula1>
            <xm:f>dropdowns!$A$7:$A$9</xm:f>
          </x14:formula1>
          <xm:sqref>B4:B12</xm:sqref>
        </x14:dataValidation>
        <x14:dataValidation type="whole" operator="greaterThanOrEqual" allowBlank="1" showInputMessage="1" showErrorMessage="1" errorTitle="Invalid Action Item" error="This Action Item is invalid. The number of contributing offices reported here is below the threshold for the recognition level you are applying for. Please delete entry and start over." xr:uid="{00000000-0002-0000-0600-000002000000}">
          <x14:formula1>
            <xm:f>Overview!$B$7</xm:f>
          </x14:formula1>
          <xm:sqref>E4:E12</xm:sqref>
        </x14:dataValidation>
        <x14:dataValidation type="list" allowBlank="1" showInputMessage="1" showErrorMessage="1" xr:uid="{00000000-0002-0000-0600-000003000000}">
          <x14:formula1>
            <xm:f>dropdowns!$A$12:$A$14</xm:f>
          </x14:formula1>
          <xm:sqref>F4:F12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14</vt:i4>
      </vt:variant>
    </vt:vector>
  </HeadingPairs>
  <TitlesOfParts>
    <vt:vector size="24" baseType="lpstr">
      <vt:lpstr>Overview</vt:lpstr>
      <vt:lpstr>Summary</vt:lpstr>
      <vt:lpstr>Core principles</vt:lpstr>
      <vt:lpstr>Baseline</vt:lpstr>
      <vt:lpstr>Follow-up</vt:lpstr>
      <vt:lpstr>Action Items</vt:lpstr>
      <vt:lpstr>Stretch Goals</vt:lpstr>
      <vt:lpstr>Market-Oriented Narrative</vt:lpstr>
      <vt:lpstr>Sheet2</vt:lpstr>
      <vt:lpstr>dropdowns</vt:lpstr>
      <vt:lpstr>Are_you_applying_though_the_performance_or_prescriptive_path?</vt:lpstr>
      <vt:lpstr>dropdowns!Do_you_own_or_lease_your_office_space?</vt:lpstr>
      <vt:lpstr>Dual_flush_toilets__Waterless_urinals__Low_flow_faucets</vt:lpstr>
      <vt:lpstr>factors</vt:lpstr>
      <vt:lpstr>Baseline!Print_Area</vt:lpstr>
      <vt:lpstr>'Core principles'!Print_Area</vt:lpstr>
      <vt:lpstr>'Follow-up'!Print_Area</vt:lpstr>
      <vt:lpstr>Overview!Print_Area</vt:lpstr>
      <vt:lpstr>Sheet2!Print_Area</vt:lpstr>
      <vt:lpstr>Summary!Print_Area</vt:lpstr>
      <vt:lpstr>recognition</vt:lpstr>
      <vt:lpstr>status</vt:lpstr>
      <vt:lpstr>waterfactors</vt:lpstr>
      <vt:lpstr>yesno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Teschauer</dc:creator>
  <cp:lastModifiedBy>apta</cp:lastModifiedBy>
  <cp:revision/>
  <dcterms:created xsi:type="dcterms:W3CDTF">2016-01-05T15:19:23Z</dcterms:created>
  <dcterms:modified xsi:type="dcterms:W3CDTF">2020-05-19T20:27:40Z</dcterms:modified>
</cp:coreProperties>
</file>