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ta-my.sharepoint.com/personal/qrice_apta_com/Documents/Sustainability/"/>
    </mc:Choice>
  </mc:AlternateContent>
  <xr:revisionPtr revIDLastSave="0" documentId="8_{D2181004-F816-4081-A0D1-D80CADA7CDE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Sheet1!$I$15</definedName>
    <definedName name="_xlnm.Print_Area" localSheetId="0">Sheet1!$A$1:$L$60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1" l="1"/>
  <c r="G43" i="1"/>
  <c r="G42" i="1"/>
  <c r="G41" i="1"/>
  <c r="G40" i="1"/>
  <c r="G39" i="1"/>
  <c r="G37" i="1"/>
  <c r="G36" i="1"/>
  <c r="G35" i="1"/>
  <c r="G17" i="1"/>
  <c r="G22" i="1"/>
  <c r="G20" i="1"/>
  <c r="G46" i="1" s="1"/>
  <c r="G47" i="1" s="1"/>
  <c r="G23" i="1"/>
  <c r="G24" i="1"/>
  <c r="G28" i="1"/>
  <c r="G33" i="1"/>
  <c r="G34" i="1"/>
  <c r="G49" i="1" l="1"/>
  <c r="G48" i="1"/>
</calcChain>
</file>

<file path=xl/sharedStrings.xml><?xml version="1.0" encoding="utf-8"?>
<sst xmlns="http://schemas.openxmlformats.org/spreadsheetml/2006/main" count="80" uniqueCount="67">
  <si>
    <t>120 Volt Single Phase Service</t>
  </si>
  <si>
    <t>Set up includes extension cord &amp; labor</t>
  </si>
  <si>
    <t>SUBTOTAL</t>
  </si>
  <si>
    <t>Exhibit Booth Set Up</t>
  </si>
  <si>
    <t>Power Strips</t>
  </si>
  <si>
    <t>25' Extension Cord</t>
  </si>
  <si>
    <t>50' Extension Cord</t>
  </si>
  <si>
    <t>GENERAL INFORMATION</t>
  </si>
  <si>
    <t xml:space="preserve">QUANTITY </t>
  </si>
  <si>
    <t>208 Volt 3 Panel Phase Service</t>
  </si>
  <si>
    <t xml:space="preserve">100 Amps each </t>
  </si>
  <si>
    <t>7% Sales Tax</t>
  </si>
  <si>
    <t xml:space="preserve">Rental Equipment </t>
  </si>
  <si>
    <t xml:space="preserve">Anticipated Number of Boxes: </t>
  </si>
  <si>
    <t>each</t>
  </si>
  <si>
    <t>Brass Sign Easel</t>
  </si>
  <si>
    <t>per day</t>
  </si>
  <si>
    <t>Flipchart Easel, Pad &amp; 4 Markers</t>
  </si>
  <si>
    <t xml:space="preserve"> ELECTRICAL </t>
  </si>
  <si>
    <t>SHIPPING</t>
  </si>
  <si>
    <t>Subtotal</t>
  </si>
  <si>
    <t xml:space="preserve">Event Name: </t>
  </si>
  <si>
    <t xml:space="preserve">Exhibit Location: </t>
  </si>
  <si>
    <t>ADDITIONAL REQUIREMENTS</t>
  </si>
  <si>
    <t>TOTAL</t>
  </si>
  <si>
    <t xml:space="preserve">Ordered By: </t>
  </si>
  <si>
    <t>Exhibitor Company:</t>
  </si>
  <si>
    <t>On Site Contact:</t>
  </si>
  <si>
    <t>Address:</t>
  </si>
  <si>
    <t>Phone #:</t>
  </si>
  <si>
    <t>EXHIBITOR RENTAL FORM</t>
  </si>
  <si>
    <t>Note: Rates are subject to change. Updated 10.25.2012/ez</t>
  </si>
  <si>
    <t>ADVANCE ORDER</t>
  </si>
  <si>
    <t>FLOOR ORDER</t>
  </si>
  <si>
    <t>QUANTITY</t>
  </si>
  <si>
    <t>ADVANCED ORDER</t>
  </si>
  <si>
    <t xml:space="preserve"> FLOOR ORDER</t>
  </si>
  <si>
    <t>Wired Internet - multi day</t>
  </si>
  <si>
    <t>Telephone Lines</t>
  </si>
  <si>
    <t>DID Line</t>
  </si>
  <si>
    <t>additional</t>
  </si>
  <si>
    <t>-additional day</t>
  </si>
  <si>
    <t>Outside Access Only</t>
  </si>
  <si>
    <t>Packing Tape</t>
  </si>
  <si>
    <t>Additional Table</t>
  </si>
  <si>
    <t>per roll</t>
  </si>
  <si>
    <t>per table</t>
  </si>
  <si>
    <t xml:space="preserve">Omni William Penn Hotel </t>
  </si>
  <si>
    <t>530 William Penn Place</t>
  </si>
  <si>
    <t>Pittsburgh, PA  15219</t>
  </si>
  <si>
    <t xml:space="preserve">Return form to: Convention Services  </t>
  </si>
  <si>
    <t>Booth #</t>
  </si>
  <si>
    <t>Email :</t>
  </si>
  <si>
    <t>WiFi - 3 Mbps up/down</t>
  </si>
  <si>
    <t>60" Flat Screen LCD TV</t>
  </si>
  <si>
    <t>23% Service Charge</t>
  </si>
  <si>
    <t>Jelena Karic</t>
  </si>
  <si>
    <t>jkaric@omnihotels.com</t>
  </si>
  <si>
    <t>Fax</t>
  </si>
  <si>
    <t>412.553.5187</t>
  </si>
  <si>
    <t>PAYMENT INFORMATION (SELECT ONE):</t>
  </si>
  <si>
    <t>AUTHORIZED SIGNATURE: _______________________________________________________________________________</t>
  </si>
  <si>
    <t>EMAIL ADDRESS:  ___________________________________________________________________________________</t>
  </si>
  <si>
    <t>________    CHECK ENCLOSED IN THE AMOUNT OF: $_______________________(Payable to: Omni William Penn Hotel)</t>
  </si>
  <si>
    <t>__________ CREDIT CARD ----------------------------------------------------------------------------------------------------------------------------</t>
  </si>
  <si>
    <r>
      <t xml:space="preserve">   Fo</t>
    </r>
    <r>
      <rPr>
        <sz val="9"/>
        <rFont val="Arial"/>
        <family val="2"/>
      </rPr>
      <t>r all credit card payments, authorization forms must be emailed &amp; submitted via a secure site.  Contact CS Manager for details</t>
    </r>
  </si>
  <si>
    <r>
      <t>Packages weighing over 50 lbs. will be charged at $25 per 50 lbs.</t>
    </r>
    <r>
      <rPr>
        <sz val="9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</si>
</sst>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4" fillId="0" borderId="2" xfId="0" applyFont="1" applyBorder="1"/>
    <xf numFmtId="0" fontId="0" fillId="0" borderId="3" xfId="0" applyBorder="1"/>
    <xf numFmtId="0" fontId="3" fillId="0" borderId="3" xfId="0" applyFont="1" applyBorder="1" applyAlignment="1">
      <alignment horizontal="center" wrapText="1"/>
    </xf>
    <xf numFmtId="0" fontId="0" fillId="0" borderId="0" xfId="0" applyBorder="1"/>
    <xf numFmtId="0" fontId="0" fillId="0" borderId="5" xfId="0" applyBorder="1"/>
    <xf numFmtId="0" fontId="3" fillId="0" borderId="0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Border="1"/>
    <xf numFmtId="0" fontId="0" fillId="0" borderId="9" xfId="0" applyBorder="1"/>
    <xf numFmtId="0" fontId="4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44" fontId="0" fillId="0" borderId="1" xfId="1" applyFont="1" applyBorder="1" applyAlignment="1">
      <alignment horizontal="left"/>
    </xf>
    <xf numFmtId="0" fontId="5" fillId="0" borderId="0" xfId="0" applyFont="1" applyFill="1" applyBorder="1"/>
    <xf numFmtId="44" fontId="0" fillId="0" borderId="0" xfId="1" applyFont="1" applyBorder="1"/>
    <xf numFmtId="44" fontId="0" fillId="0" borderId="0" xfId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44" fontId="0" fillId="0" borderId="4" xfId="1" applyFont="1" applyBorder="1"/>
    <xf numFmtId="0" fontId="9" fillId="0" borderId="1" xfId="0" applyFont="1" applyBorder="1" applyAlignment="1">
      <alignment horizontal="center" wrapText="1"/>
    </xf>
    <xf numFmtId="6" fontId="0" fillId="0" borderId="10" xfId="1" applyNumberFormat="1" applyFont="1" applyBorder="1"/>
    <xf numFmtId="0" fontId="7" fillId="0" borderId="0" xfId="0" applyFont="1" applyBorder="1"/>
    <xf numFmtId="44" fontId="0" fillId="0" borderId="13" xfId="1" applyFont="1" applyBorder="1"/>
    <xf numFmtId="44" fontId="0" fillId="0" borderId="16" xfId="1" applyFont="1" applyBorder="1"/>
    <xf numFmtId="0" fontId="0" fillId="0" borderId="0" xfId="0" applyFill="1" applyBorder="1"/>
    <xf numFmtId="0" fontId="0" fillId="0" borderId="0" xfId="0" applyBorder="1" applyAlignment="1"/>
    <xf numFmtId="0" fontId="0" fillId="0" borderId="19" xfId="0" applyBorder="1"/>
    <xf numFmtId="0" fontId="2" fillId="0" borderId="20" xfId="0" applyFont="1" applyBorder="1" applyAlignment="1">
      <alignment vertical="center"/>
    </xf>
    <xf numFmtId="0" fontId="0" fillId="0" borderId="20" xfId="0" applyBorder="1"/>
    <xf numFmtId="0" fontId="2" fillId="0" borderId="20" xfId="0" applyFont="1" applyBorder="1"/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44" fontId="0" fillId="0" borderId="26" xfId="1" applyFont="1" applyBorder="1"/>
    <xf numFmtId="44" fontId="0" fillId="0" borderId="26" xfId="1" applyFont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42" fontId="0" fillId="0" borderId="26" xfId="1" applyNumberFormat="1" applyFont="1" applyBorder="1"/>
    <xf numFmtId="0" fontId="9" fillId="0" borderId="1" xfId="0" applyFont="1" applyBorder="1"/>
    <xf numFmtId="44" fontId="0" fillId="0" borderId="10" xfId="1" applyFont="1" applyBorder="1"/>
    <xf numFmtId="0" fontId="9" fillId="0" borderId="1" xfId="0" applyFont="1" applyBorder="1" applyAlignment="1">
      <alignment vertical="center"/>
    </xf>
    <xf numFmtId="0" fontId="0" fillId="0" borderId="13" xfId="0" applyBorder="1" applyAlignment="1">
      <alignment vertical="center"/>
    </xf>
    <xf numFmtId="44" fontId="0" fillId="0" borderId="16" xfId="0" applyNumberFormat="1" applyBorder="1"/>
    <xf numFmtId="0" fontId="3" fillId="0" borderId="21" xfId="0" applyFont="1" applyBorder="1" applyAlignment="1">
      <alignment horizontal="center" wrapText="1"/>
    </xf>
    <xf numFmtId="0" fontId="0" fillId="0" borderId="31" xfId="0" applyBorder="1"/>
    <xf numFmtId="44" fontId="0" fillId="0" borderId="31" xfId="1" applyFont="1" applyBorder="1"/>
    <xf numFmtId="44" fontId="0" fillId="0" borderId="32" xfId="1" applyFont="1" applyBorder="1"/>
    <xf numFmtId="0" fontId="0" fillId="0" borderId="31" xfId="0" applyBorder="1" applyAlignment="1">
      <alignment horizontal="left"/>
    </xf>
    <xf numFmtId="44" fontId="0" fillId="0" borderId="31" xfId="1" applyFont="1" applyBorder="1" applyAlignment="1">
      <alignment horizontal="left"/>
    </xf>
    <xf numFmtId="44" fontId="0" fillId="0" borderId="32" xfId="1" applyFont="1" applyBorder="1" applyAlignment="1">
      <alignment horizontal="left"/>
    </xf>
    <xf numFmtId="0" fontId="0" fillId="0" borderId="0" xfId="0" applyAlignment="1">
      <alignment horizontal="left" vertical="center"/>
    </xf>
    <xf numFmtId="0" fontId="9" fillId="0" borderId="31" xfId="0" applyFont="1" applyBorder="1"/>
    <xf numFmtId="0" fontId="9" fillId="0" borderId="0" xfId="0" applyFont="1" applyAlignment="1">
      <alignment horizontal="left" vertical="center"/>
    </xf>
    <xf numFmtId="0" fontId="2" fillId="0" borderId="9" xfId="0" applyFont="1" applyBorder="1"/>
    <xf numFmtId="0" fontId="2" fillId="0" borderId="0" xfId="0" applyFont="1"/>
    <xf numFmtId="0" fontId="4" fillId="0" borderId="0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2" borderId="14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44" fontId="2" fillId="0" borderId="0" xfId="1" applyFont="1" applyBorder="1" applyAlignment="1">
      <alignment horizontal="right" vertical="center"/>
    </xf>
    <xf numFmtId="44" fontId="2" fillId="0" borderId="4" xfId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3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49" fontId="13" fillId="0" borderId="8" xfId="0" applyNumberFormat="1" applyFont="1" applyBorder="1" applyAlignment="1">
      <alignment horizontal="right" vertical="center"/>
    </xf>
    <xf numFmtId="49" fontId="13" fillId="0" borderId="9" xfId="0" applyNumberFormat="1" applyFont="1" applyBorder="1" applyAlignment="1">
      <alignment horizontal="right" vertical="center"/>
    </xf>
    <xf numFmtId="49" fontId="13" fillId="0" borderId="10" xfId="0" applyNumberFormat="1" applyFont="1" applyBorder="1" applyAlignment="1">
      <alignment horizontal="right" vertical="center"/>
    </xf>
    <xf numFmtId="49" fontId="9" fillId="0" borderId="27" xfId="0" applyNumberFormat="1" applyFont="1" applyBorder="1" applyAlignment="1">
      <alignment horizontal="left" vertical="center"/>
    </xf>
    <xf numFmtId="49" fontId="9" fillId="0" borderId="28" xfId="0" applyNumberFormat="1" applyFont="1" applyBorder="1" applyAlignment="1">
      <alignment horizontal="left" vertical="center"/>
    </xf>
    <xf numFmtId="49" fontId="9" fillId="0" borderId="30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4" fillId="0" borderId="0" xfId="2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14</xdr:row>
      <xdr:rowOff>85725</xdr:rowOff>
    </xdr:from>
    <xdr:to>
      <xdr:col>11</xdr:col>
      <xdr:colOff>590550</xdr:colOff>
      <xdr:row>50</xdr:row>
      <xdr:rowOff>180975</xdr:rowOff>
    </xdr:to>
    <xdr:pic>
      <xdr:nvPicPr>
        <xdr:cNvPr id="1031" name="Pictur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2733675"/>
          <a:ext cx="2505075" cy="6315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1</xdr:row>
      <xdr:rowOff>38101</xdr:rowOff>
    </xdr:from>
    <xdr:to>
      <xdr:col>6</xdr:col>
      <xdr:colOff>238125</xdr:colOff>
      <xdr:row>4</xdr:row>
      <xdr:rowOff>47988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6"/>
          <a:ext cx="3971925" cy="533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karic@omnihotel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showGridLines="0" tabSelected="1" view="pageBreakPreview" zoomScaleNormal="100" zoomScaleSheetLayoutView="100" workbookViewId="0">
      <selection activeCell="A31" sqref="A31:G31"/>
    </sheetView>
  </sheetViews>
  <sheetFormatPr defaultRowHeight="12.5" x14ac:dyDescent="0.25"/>
  <cols>
    <col min="3" max="3" width="9.26953125" customWidth="1"/>
    <col min="5" max="6" width="10.26953125" bestFit="1" customWidth="1"/>
    <col min="8" max="8" width="1.54296875" customWidth="1"/>
  </cols>
  <sheetData>
    <row r="1" spans="1:13" ht="16" customHeight="1" x14ac:dyDescent="0.25">
      <c r="H1" s="131" t="s">
        <v>50</v>
      </c>
      <c r="I1" s="132"/>
      <c r="J1" s="132"/>
      <c r="K1" s="132"/>
      <c r="L1" s="132"/>
    </row>
    <row r="2" spans="1:13" ht="16" customHeight="1" x14ac:dyDescent="0.25">
      <c r="H2" s="61"/>
      <c r="I2" s="59"/>
      <c r="J2" s="131" t="s">
        <v>56</v>
      </c>
      <c r="K2" s="131"/>
      <c r="L2" s="131"/>
    </row>
    <row r="3" spans="1:13" x14ac:dyDescent="0.25">
      <c r="H3" s="59"/>
      <c r="I3" s="59"/>
      <c r="J3" s="131" t="s">
        <v>47</v>
      </c>
      <c r="K3" s="131"/>
      <c r="L3" s="131"/>
    </row>
    <row r="4" spans="1:13" x14ac:dyDescent="0.25">
      <c r="H4" s="59"/>
      <c r="I4" s="59"/>
      <c r="J4" s="131" t="s">
        <v>48</v>
      </c>
      <c r="K4" s="131"/>
      <c r="L4" s="131"/>
    </row>
    <row r="5" spans="1:13" x14ac:dyDescent="0.25">
      <c r="H5" s="59"/>
      <c r="I5" s="59"/>
      <c r="J5" s="131" t="s">
        <v>49</v>
      </c>
      <c r="K5" s="132"/>
      <c r="L5" s="132"/>
    </row>
    <row r="6" spans="1:13" x14ac:dyDescent="0.25">
      <c r="H6" s="130" t="s">
        <v>57</v>
      </c>
      <c r="I6" s="130"/>
      <c r="J6" s="130"/>
      <c r="K6" s="130"/>
      <c r="L6" s="130"/>
    </row>
    <row r="7" spans="1:13" ht="13" thickBot="1" x14ac:dyDescent="0.3">
      <c r="H7" s="132" t="s">
        <v>58</v>
      </c>
      <c r="I7" s="132"/>
      <c r="J7" s="132" t="s">
        <v>59</v>
      </c>
      <c r="K7" s="132"/>
      <c r="L7" s="132"/>
    </row>
    <row r="8" spans="1:13" ht="20.149999999999999" customHeight="1" thickBot="1" x14ac:dyDescent="0.45">
      <c r="A8" s="68" t="s">
        <v>30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70"/>
    </row>
    <row r="9" spans="1:13" ht="17.149999999999999" customHeight="1" x14ac:dyDescent="0.25">
      <c r="A9" s="83" t="s">
        <v>21</v>
      </c>
      <c r="B9" s="83"/>
      <c r="C9" s="32"/>
      <c r="D9" s="32"/>
      <c r="E9" s="32"/>
      <c r="F9" s="32"/>
      <c r="G9" s="83" t="s">
        <v>26</v>
      </c>
      <c r="H9" s="83"/>
      <c r="I9" s="83"/>
      <c r="J9" s="32"/>
      <c r="K9" s="32"/>
      <c r="L9" s="32"/>
    </row>
    <row r="10" spans="1:13" ht="17.149999999999999" customHeight="1" x14ac:dyDescent="0.3">
      <c r="A10" s="84" t="s">
        <v>22</v>
      </c>
      <c r="B10" s="84"/>
      <c r="C10" s="13"/>
      <c r="D10" s="13"/>
      <c r="E10" s="62" t="s">
        <v>51</v>
      </c>
      <c r="F10" s="13"/>
      <c r="G10" s="84" t="s">
        <v>28</v>
      </c>
      <c r="H10" s="84"/>
      <c r="I10" s="84"/>
      <c r="J10" s="13"/>
      <c r="K10" s="13"/>
      <c r="L10" s="13"/>
    </row>
    <row r="11" spans="1:13" ht="17.149999999999999" customHeight="1" x14ac:dyDescent="0.25">
      <c r="A11" s="84" t="s">
        <v>25</v>
      </c>
      <c r="B11" s="84"/>
      <c r="C11" s="13"/>
      <c r="D11" s="13"/>
      <c r="E11" s="13"/>
      <c r="F11" s="13"/>
      <c r="G11" s="85"/>
      <c r="H11" s="85"/>
      <c r="I11" s="85"/>
      <c r="J11" s="13"/>
      <c r="K11" s="13"/>
      <c r="L11" s="13"/>
    </row>
    <row r="12" spans="1:13" ht="17.149999999999999" customHeight="1" x14ac:dyDescent="0.3">
      <c r="A12" s="84" t="s">
        <v>27</v>
      </c>
      <c r="B12" s="84"/>
      <c r="C12" s="33"/>
      <c r="D12" s="34"/>
      <c r="E12" s="34"/>
      <c r="F12" s="35"/>
      <c r="G12" s="84" t="s">
        <v>29</v>
      </c>
      <c r="H12" s="84"/>
      <c r="I12" s="84"/>
      <c r="J12" s="34"/>
      <c r="K12" s="34"/>
      <c r="L12" s="34"/>
    </row>
    <row r="13" spans="1:13" ht="13.5" thickBot="1" x14ac:dyDescent="0.35">
      <c r="G13" s="63" t="s">
        <v>52</v>
      </c>
      <c r="I13" s="6"/>
      <c r="J13" s="6"/>
      <c r="K13" s="6"/>
      <c r="L13" s="6"/>
    </row>
    <row r="14" spans="1:13" ht="13.5" customHeight="1" thickBot="1" x14ac:dyDescent="0.3">
      <c r="A14" s="71" t="s">
        <v>18</v>
      </c>
      <c r="B14" s="72"/>
      <c r="C14" s="72"/>
      <c r="D14" s="72"/>
      <c r="E14" s="72"/>
      <c r="F14" s="72"/>
      <c r="G14" s="73"/>
      <c r="H14" s="71" t="s">
        <v>7</v>
      </c>
      <c r="I14" s="72"/>
      <c r="J14" s="72"/>
      <c r="K14" s="72"/>
      <c r="L14" s="73"/>
      <c r="M14" s="30"/>
    </row>
    <row r="15" spans="1:13" ht="12.75" customHeight="1" x14ac:dyDescent="0.25">
      <c r="A15" s="101" t="s">
        <v>3</v>
      </c>
      <c r="B15" s="102"/>
      <c r="C15" s="102"/>
      <c r="D15" s="128" t="s">
        <v>8</v>
      </c>
      <c r="E15" s="128" t="s">
        <v>32</v>
      </c>
      <c r="F15" s="128" t="s">
        <v>33</v>
      </c>
      <c r="G15" s="136" t="s">
        <v>2</v>
      </c>
      <c r="H15" s="6"/>
      <c r="I15" s="64"/>
      <c r="J15" s="64"/>
      <c r="K15" s="64"/>
      <c r="L15" s="64"/>
    </row>
    <row r="16" spans="1:13" ht="11.25" customHeight="1" x14ac:dyDescent="0.25">
      <c r="A16" s="103"/>
      <c r="B16" s="104"/>
      <c r="C16" s="104"/>
      <c r="D16" s="129"/>
      <c r="E16" s="129"/>
      <c r="F16" s="129"/>
      <c r="G16" s="137"/>
      <c r="H16" s="6"/>
      <c r="I16" s="27"/>
      <c r="J16" s="27"/>
      <c r="K16" s="27"/>
      <c r="L16" s="27"/>
    </row>
    <row r="17" spans="1:12" x14ac:dyDescent="0.25">
      <c r="A17" s="80" t="s">
        <v>0</v>
      </c>
      <c r="B17" s="81"/>
      <c r="C17" s="82"/>
      <c r="D17" s="1"/>
      <c r="E17" s="2">
        <v>65</v>
      </c>
      <c r="F17" s="2">
        <v>80</v>
      </c>
      <c r="G17" s="43">
        <f>D17*E17</f>
        <v>0</v>
      </c>
      <c r="H17" s="6"/>
      <c r="I17" s="27"/>
      <c r="J17" s="27"/>
      <c r="K17" s="27"/>
      <c r="L17" s="27"/>
    </row>
    <row r="18" spans="1:12" ht="13.5" thickBot="1" x14ac:dyDescent="0.35">
      <c r="A18" s="77" t="s">
        <v>1</v>
      </c>
      <c r="B18" s="78"/>
      <c r="C18" s="78"/>
      <c r="D18" s="78"/>
      <c r="E18" s="78"/>
      <c r="F18" s="78"/>
      <c r="G18" s="79"/>
      <c r="H18" s="6"/>
      <c r="I18" s="27"/>
      <c r="J18" s="27"/>
      <c r="K18" s="27"/>
      <c r="L18" s="27"/>
    </row>
    <row r="19" spans="1:12" ht="21" x14ac:dyDescent="0.25">
      <c r="A19" s="105" t="s">
        <v>9</v>
      </c>
      <c r="B19" s="106"/>
      <c r="C19" s="106"/>
      <c r="D19" s="38" t="s">
        <v>34</v>
      </c>
      <c r="E19" s="38" t="s">
        <v>35</v>
      </c>
      <c r="F19" s="38" t="s">
        <v>36</v>
      </c>
      <c r="G19" s="39" t="s">
        <v>2</v>
      </c>
      <c r="H19" s="6"/>
      <c r="I19" s="27"/>
      <c r="J19" s="27"/>
      <c r="K19" s="27"/>
      <c r="L19" s="27"/>
    </row>
    <row r="20" spans="1:12" ht="13" thickBot="1" x14ac:dyDescent="0.3">
      <c r="A20" s="74" t="s">
        <v>10</v>
      </c>
      <c r="B20" s="75"/>
      <c r="C20" s="76"/>
      <c r="D20" s="53"/>
      <c r="E20" s="54">
        <v>225</v>
      </c>
      <c r="F20" s="54">
        <v>300</v>
      </c>
      <c r="G20" s="55">
        <f>D20*G22</f>
        <v>0</v>
      </c>
      <c r="H20" s="6"/>
      <c r="I20" s="27"/>
      <c r="J20" s="27"/>
      <c r="K20" s="27"/>
      <c r="L20" s="27"/>
    </row>
    <row r="21" spans="1:12" ht="21" x14ac:dyDescent="0.25">
      <c r="A21" s="99" t="s">
        <v>12</v>
      </c>
      <c r="B21" s="100"/>
      <c r="C21" s="100"/>
      <c r="D21" s="38" t="s">
        <v>34</v>
      </c>
      <c r="E21" s="38" t="s">
        <v>35</v>
      </c>
      <c r="F21" s="38" t="s">
        <v>36</v>
      </c>
      <c r="G21" s="39" t="s">
        <v>2</v>
      </c>
      <c r="H21" s="6"/>
      <c r="I21" s="27"/>
      <c r="J21" s="27"/>
      <c r="K21" s="27"/>
      <c r="L21" s="27"/>
    </row>
    <row r="22" spans="1:12" x14ac:dyDescent="0.25">
      <c r="A22" s="93" t="s">
        <v>4</v>
      </c>
      <c r="B22" s="94"/>
      <c r="C22" s="95"/>
      <c r="D22" s="16"/>
      <c r="E22" s="17">
        <v>40</v>
      </c>
      <c r="F22" s="17">
        <v>50</v>
      </c>
      <c r="G22" s="44">
        <f>D22*E22</f>
        <v>0</v>
      </c>
      <c r="H22" s="6"/>
      <c r="I22" s="27"/>
      <c r="J22" s="27"/>
      <c r="K22" s="27"/>
      <c r="L22" s="27"/>
    </row>
    <row r="23" spans="1:12" x14ac:dyDescent="0.25">
      <c r="A23" s="93" t="s">
        <v>5</v>
      </c>
      <c r="B23" s="94"/>
      <c r="C23" s="95"/>
      <c r="D23" s="16"/>
      <c r="E23" s="17">
        <v>20</v>
      </c>
      <c r="F23" s="17">
        <v>30</v>
      </c>
      <c r="G23" s="44">
        <f>D23*E23</f>
        <v>0</v>
      </c>
      <c r="H23" s="6"/>
      <c r="I23" s="27"/>
      <c r="J23" s="27"/>
      <c r="K23" s="27"/>
      <c r="L23" s="27"/>
    </row>
    <row r="24" spans="1:12" ht="13" thickBot="1" x14ac:dyDescent="0.3">
      <c r="A24" s="90" t="s">
        <v>6</v>
      </c>
      <c r="B24" s="91"/>
      <c r="C24" s="92"/>
      <c r="D24" s="56"/>
      <c r="E24" s="57">
        <v>30</v>
      </c>
      <c r="F24" s="57">
        <v>40</v>
      </c>
      <c r="G24" s="58">
        <f>D24*E24</f>
        <v>0</v>
      </c>
      <c r="H24" s="6"/>
      <c r="I24" s="27"/>
      <c r="J24" s="27"/>
      <c r="K24" s="27"/>
      <c r="L24" s="27"/>
    </row>
    <row r="25" spans="1:12" ht="13" thickBot="1" x14ac:dyDescent="0.3">
      <c r="A25" s="7"/>
      <c r="B25" s="6"/>
      <c r="C25" s="6"/>
      <c r="D25" s="6"/>
      <c r="E25" s="19"/>
      <c r="F25" s="19"/>
      <c r="G25" s="24"/>
      <c r="H25" s="6"/>
      <c r="I25" s="27"/>
      <c r="J25" s="27"/>
      <c r="K25" s="27"/>
      <c r="L25" s="27"/>
    </row>
    <row r="26" spans="1:12" ht="13.5" customHeight="1" thickBot="1" x14ac:dyDescent="0.3">
      <c r="A26" s="65" t="s">
        <v>19</v>
      </c>
      <c r="B26" s="66"/>
      <c r="C26" s="66"/>
      <c r="D26" s="66"/>
      <c r="E26" s="66"/>
      <c r="F26" s="66"/>
      <c r="G26" s="67"/>
      <c r="H26" s="6"/>
      <c r="I26" s="27"/>
      <c r="J26" s="27"/>
      <c r="K26" s="27"/>
      <c r="L26" s="27"/>
    </row>
    <row r="27" spans="1:12" ht="13" x14ac:dyDescent="0.3">
      <c r="A27" s="9"/>
      <c r="B27" s="10"/>
      <c r="C27" s="10"/>
      <c r="D27" s="10"/>
      <c r="E27" s="11"/>
      <c r="F27" s="10"/>
      <c r="G27" s="45"/>
      <c r="H27" s="6"/>
      <c r="I27" s="27"/>
      <c r="J27" s="27"/>
      <c r="K27" s="27"/>
      <c r="L27" s="27"/>
    </row>
    <row r="28" spans="1:12" x14ac:dyDescent="0.25">
      <c r="A28" s="96" t="s">
        <v>13</v>
      </c>
      <c r="B28" s="97"/>
      <c r="C28" s="98"/>
      <c r="D28" s="25"/>
      <c r="E28" s="48">
        <v>10</v>
      </c>
      <c r="F28" s="26" t="s">
        <v>14</v>
      </c>
      <c r="G28" s="46">
        <f>D28*E28</f>
        <v>0</v>
      </c>
      <c r="H28" s="6"/>
      <c r="I28" s="12"/>
      <c r="J28" s="12"/>
      <c r="K28" s="12"/>
      <c r="L28" s="12"/>
    </row>
    <row r="29" spans="1:12" x14ac:dyDescent="0.25">
      <c r="A29" s="138" t="s">
        <v>66</v>
      </c>
      <c r="B29" s="139"/>
      <c r="C29" s="139"/>
      <c r="D29" s="139"/>
      <c r="E29" s="139"/>
      <c r="F29" s="139"/>
      <c r="G29" s="140"/>
      <c r="H29" s="6"/>
      <c r="I29" s="12"/>
      <c r="J29" s="12"/>
      <c r="K29" s="12"/>
      <c r="L29" s="12"/>
    </row>
    <row r="30" spans="1:12" ht="13" thickBot="1" x14ac:dyDescent="0.3">
      <c r="A30" s="40"/>
      <c r="B30" s="42"/>
      <c r="C30" s="31"/>
      <c r="D30" s="42"/>
      <c r="E30" s="42"/>
      <c r="F30" s="42"/>
      <c r="G30" s="41"/>
      <c r="H30" s="6"/>
      <c r="I30" s="12"/>
      <c r="J30" s="12"/>
      <c r="K30" s="12"/>
      <c r="L30" s="12"/>
    </row>
    <row r="31" spans="1:12" ht="13.5" thickBot="1" x14ac:dyDescent="0.3">
      <c r="A31" s="65" t="s">
        <v>23</v>
      </c>
      <c r="B31" s="110"/>
      <c r="C31" s="110"/>
      <c r="D31" s="110"/>
      <c r="E31" s="110"/>
      <c r="F31" s="110"/>
      <c r="G31" s="111"/>
      <c r="H31" s="6"/>
      <c r="I31" s="12"/>
      <c r="J31" s="12"/>
      <c r="K31" s="12"/>
      <c r="L31" s="12"/>
    </row>
    <row r="32" spans="1:12" x14ac:dyDescent="0.25">
      <c r="A32" s="3"/>
      <c r="B32" s="4"/>
      <c r="C32" s="4"/>
      <c r="D32" s="5"/>
      <c r="E32" s="5"/>
      <c r="F32" s="5"/>
      <c r="G32" s="52"/>
      <c r="H32" s="6"/>
      <c r="I32" s="12"/>
      <c r="J32" s="12"/>
      <c r="K32" s="12"/>
      <c r="L32" s="12"/>
    </row>
    <row r="33" spans="1:12" x14ac:dyDescent="0.25">
      <c r="A33" s="107" t="s">
        <v>15</v>
      </c>
      <c r="B33" s="108"/>
      <c r="C33" s="109"/>
      <c r="D33" s="1"/>
      <c r="E33" s="2">
        <v>15</v>
      </c>
      <c r="F33" s="50" t="s">
        <v>16</v>
      </c>
      <c r="G33" s="43">
        <f>D33*E33</f>
        <v>0</v>
      </c>
      <c r="H33" s="6"/>
      <c r="I33" s="12"/>
      <c r="J33" s="12"/>
      <c r="K33" s="12"/>
      <c r="L33" s="12"/>
    </row>
    <row r="34" spans="1:12" x14ac:dyDescent="0.25">
      <c r="A34" s="80" t="s">
        <v>17</v>
      </c>
      <c r="B34" s="81"/>
      <c r="C34" s="82"/>
      <c r="D34" s="1"/>
      <c r="E34" s="28">
        <v>65</v>
      </c>
      <c r="F34" s="50" t="s">
        <v>16</v>
      </c>
      <c r="G34" s="43">
        <f>D34*E34</f>
        <v>0</v>
      </c>
      <c r="H34" s="6"/>
      <c r="I34" s="12"/>
      <c r="J34" s="12"/>
      <c r="K34" s="12"/>
      <c r="L34" s="12"/>
    </row>
    <row r="35" spans="1:12" x14ac:dyDescent="0.25">
      <c r="A35" s="96" t="s">
        <v>53</v>
      </c>
      <c r="B35" s="108"/>
      <c r="C35" s="109"/>
      <c r="D35" s="1"/>
      <c r="E35" s="2">
        <v>29.95</v>
      </c>
      <c r="F35" s="49" t="s">
        <v>16</v>
      </c>
      <c r="G35" s="43">
        <f t="shared" ref="G35:G37" si="0">D35*E35</f>
        <v>0</v>
      </c>
      <c r="H35" s="6"/>
      <c r="I35" s="12"/>
      <c r="J35" s="12"/>
      <c r="K35" s="12"/>
      <c r="L35" s="12"/>
    </row>
    <row r="36" spans="1:12" x14ac:dyDescent="0.25">
      <c r="A36" s="96" t="s">
        <v>37</v>
      </c>
      <c r="B36" s="108"/>
      <c r="C36" s="109"/>
      <c r="D36" s="1"/>
      <c r="E36" s="2">
        <v>195</v>
      </c>
      <c r="F36" s="49" t="s">
        <v>16</v>
      </c>
      <c r="G36" s="43">
        <f t="shared" si="0"/>
        <v>0</v>
      </c>
      <c r="H36" s="6"/>
      <c r="I36" s="12"/>
      <c r="J36" s="12"/>
      <c r="K36" s="12"/>
      <c r="L36" s="12"/>
    </row>
    <row r="37" spans="1:12" x14ac:dyDescent="0.25">
      <c r="A37" s="96" t="s">
        <v>54</v>
      </c>
      <c r="B37" s="108"/>
      <c r="C37" s="109"/>
      <c r="D37" s="1"/>
      <c r="E37" s="2">
        <v>500</v>
      </c>
      <c r="F37" s="47" t="s">
        <v>16</v>
      </c>
      <c r="G37" s="43">
        <f t="shared" si="0"/>
        <v>0</v>
      </c>
      <c r="H37" s="6"/>
      <c r="I37" s="12"/>
      <c r="J37" s="12"/>
      <c r="K37" s="12"/>
      <c r="L37" s="12"/>
    </row>
    <row r="38" spans="1:12" x14ac:dyDescent="0.25">
      <c r="A38" s="96" t="s">
        <v>38</v>
      </c>
      <c r="B38" s="108"/>
      <c r="C38" s="109"/>
      <c r="D38" s="1"/>
      <c r="E38" s="2"/>
      <c r="F38" s="49"/>
      <c r="G38" s="43"/>
      <c r="H38" s="6"/>
      <c r="I38" s="12"/>
      <c r="J38" s="12"/>
      <c r="K38" s="12"/>
      <c r="L38" s="12"/>
    </row>
    <row r="39" spans="1:12" ht="13" x14ac:dyDescent="0.25">
      <c r="A39" s="119" t="s">
        <v>39</v>
      </c>
      <c r="B39" s="120"/>
      <c r="C39" s="121"/>
      <c r="D39" s="1"/>
      <c r="E39" s="2">
        <v>225</v>
      </c>
      <c r="F39" s="49" t="s">
        <v>16</v>
      </c>
      <c r="G39" s="43">
        <f t="shared" ref="G39:G40" si="1">D39*E39</f>
        <v>0</v>
      </c>
      <c r="H39" s="6"/>
      <c r="I39" s="12"/>
      <c r="J39" s="12"/>
      <c r="K39" s="12"/>
      <c r="L39" s="12"/>
    </row>
    <row r="40" spans="1:12" ht="13" x14ac:dyDescent="0.25">
      <c r="A40" s="122" t="s">
        <v>41</v>
      </c>
      <c r="B40" s="123"/>
      <c r="C40" s="124"/>
      <c r="D40" s="1"/>
      <c r="E40" s="2">
        <v>35</v>
      </c>
      <c r="F40" s="47" t="s">
        <v>40</v>
      </c>
      <c r="G40" s="43">
        <f t="shared" si="1"/>
        <v>0</v>
      </c>
      <c r="H40" s="6"/>
      <c r="I40" s="12"/>
      <c r="J40" s="12"/>
      <c r="K40" s="12"/>
      <c r="L40" s="12"/>
    </row>
    <row r="41" spans="1:12" ht="13" x14ac:dyDescent="0.25">
      <c r="A41" s="119" t="s">
        <v>42</v>
      </c>
      <c r="B41" s="120"/>
      <c r="C41" s="121"/>
      <c r="D41" s="1"/>
      <c r="E41" s="2">
        <v>150</v>
      </c>
      <c r="F41" s="49" t="s">
        <v>16</v>
      </c>
      <c r="G41" s="43">
        <f t="shared" ref="G41:G42" si="2">D41*E41</f>
        <v>0</v>
      </c>
      <c r="H41" s="6"/>
      <c r="I41" s="12"/>
      <c r="J41" s="12"/>
      <c r="K41" s="12"/>
      <c r="L41" s="12"/>
    </row>
    <row r="42" spans="1:12" ht="13" x14ac:dyDescent="0.25">
      <c r="A42" s="122" t="s">
        <v>41</v>
      </c>
      <c r="B42" s="123"/>
      <c r="C42" s="124"/>
      <c r="D42" s="1"/>
      <c r="E42" s="2">
        <v>35</v>
      </c>
      <c r="F42" s="47" t="s">
        <v>40</v>
      </c>
      <c r="G42" s="43">
        <f t="shared" si="2"/>
        <v>0</v>
      </c>
      <c r="H42" s="6"/>
      <c r="I42" s="12"/>
      <c r="J42" s="12"/>
      <c r="K42" s="12"/>
      <c r="L42" s="12"/>
    </row>
    <row r="43" spans="1:12" x14ac:dyDescent="0.25">
      <c r="A43" s="96" t="s">
        <v>43</v>
      </c>
      <c r="B43" s="97"/>
      <c r="C43" s="98"/>
      <c r="D43" s="1"/>
      <c r="E43" s="2">
        <v>10</v>
      </c>
      <c r="F43" s="49" t="s">
        <v>45</v>
      </c>
      <c r="G43" s="43">
        <f t="shared" ref="G43:G44" si="3">D43*E43</f>
        <v>0</v>
      </c>
      <c r="H43" s="6"/>
      <c r="I43" s="12"/>
      <c r="J43" s="12"/>
      <c r="K43" s="12"/>
      <c r="L43" s="12"/>
    </row>
    <row r="44" spans="1:12" ht="13" thickBot="1" x14ac:dyDescent="0.3">
      <c r="A44" s="125" t="s">
        <v>44</v>
      </c>
      <c r="B44" s="126"/>
      <c r="C44" s="127"/>
      <c r="D44" s="53"/>
      <c r="E44" s="54">
        <v>45</v>
      </c>
      <c r="F44" s="60" t="s">
        <v>46</v>
      </c>
      <c r="G44" s="55">
        <f t="shared" si="3"/>
        <v>0</v>
      </c>
      <c r="H44" s="6"/>
      <c r="I44" s="12"/>
      <c r="J44" s="12"/>
      <c r="K44" s="12"/>
      <c r="L44" s="12"/>
    </row>
    <row r="45" spans="1:12" ht="13" customHeight="1" thickBot="1" x14ac:dyDescent="0.3">
      <c r="A45" s="37"/>
      <c r="B45" s="37"/>
      <c r="C45" s="37"/>
      <c r="D45" s="6"/>
      <c r="E45" s="6"/>
      <c r="F45" s="6"/>
      <c r="G45" s="6"/>
      <c r="H45" s="15"/>
      <c r="I45" s="12"/>
      <c r="J45" s="12"/>
      <c r="K45" s="12"/>
      <c r="L45" s="12"/>
    </row>
    <row r="46" spans="1:12" ht="13.5" thickBot="1" x14ac:dyDescent="0.3">
      <c r="A46" s="14"/>
      <c r="B46" s="15"/>
      <c r="C46" s="15"/>
      <c r="D46" s="6"/>
      <c r="E46" s="141" t="s">
        <v>20</v>
      </c>
      <c r="F46" s="142"/>
      <c r="G46" s="29">
        <f>G17+G20+G22+G23+G24+G28+G33+G34+G35+G36+G37+G39+G40+G41+G42+G43+G44</f>
        <v>0</v>
      </c>
      <c r="H46" s="15"/>
      <c r="I46" s="12"/>
      <c r="J46" s="12"/>
      <c r="K46" s="12"/>
      <c r="L46" s="12"/>
    </row>
    <row r="47" spans="1:12" ht="13.5" thickBot="1" x14ac:dyDescent="0.3">
      <c r="A47" s="14"/>
      <c r="B47" s="15"/>
      <c r="C47" s="15"/>
      <c r="D47" s="6"/>
      <c r="E47" s="112" t="s">
        <v>55</v>
      </c>
      <c r="F47" s="113"/>
      <c r="G47" s="29">
        <f>G46*0.23</f>
        <v>0</v>
      </c>
      <c r="H47" s="15"/>
      <c r="I47" s="12"/>
      <c r="J47" s="12"/>
      <c r="K47" s="12"/>
      <c r="L47" s="12"/>
    </row>
    <row r="48" spans="1:12" ht="13.5" thickBot="1" x14ac:dyDescent="0.3">
      <c r="A48" s="18"/>
      <c r="B48" s="6"/>
      <c r="C48" s="6"/>
      <c r="D48" s="6"/>
      <c r="E48" s="86" t="s">
        <v>11</v>
      </c>
      <c r="F48" s="87"/>
      <c r="G48" s="51">
        <f>(G46+G47)*0.07</f>
        <v>0</v>
      </c>
      <c r="H48" s="15"/>
      <c r="I48" s="12"/>
      <c r="J48" s="12"/>
      <c r="K48" s="12"/>
      <c r="L48" s="12"/>
    </row>
    <row r="49" spans="1:13" ht="13.5" thickBot="1" x14ac:dyDescent="0.3">
      <c r="A49" s="18"/>
      <c r="B49" s="6"/>
      <c r="C49" s="6"/>
      <c r="D49" s="6"/>
      <c r="E49" s="88" t="s">
        <v>24</v>
      </c>
      <c r="F49" s="89"/>
      <c r="G49" s="51">
        <f>G46+G47+G48</f>
        <v>0</v>
      </c>
      <c r="H49" s="15"/>
      <c r="I49" s="12"/>
      <c r="J49" s="12"/>
      <c r="K49" s="12"/>
      <c r="L49" s="12"/>
    </row>
    <row r="50" spans="1:13" ht="17.149999999999999" customHeight="1" x14ac:dyDescent="0.25">
      <c r="A50" s="18"/>
      <c r="B50" s="6"/>
      <c r="C50" s="6"/>
      <c r="D50" s="8"/>
      <c r="E50" s="8"/>
      <c r="F50" s="8"/>
      <c r="G50" s="19"/>
      <c r="H50" s="15"/>
      <c r="I50" s="12"/>
      <c r="J50" s="12"/>
      <c r="K50" s="12"/>
      <c r="L50" s="12"/>
    </row>
    <row r="51" spans="1:13" ht="17.149999999999999" customHeight="1" x14ac:dyDescent="0.25">
      <c r="A51" s="18"/>
      <c r="B51" s="6"/>
      <c r="C51" s="6"/>
      <c r="D51" s="8"/>
      <c r="E51" s="8"/>
      <c r="F51" s="8"/>
      <c r="G51" s="19"/>
      <c r="H51" s="15"/>
      <c r="I51" s="12"/>
      <c r="J51" s="12"/>
      <c r="K51" s="12"/>
      <c r="L51" s="12"/>
    </row>
    <row r="52" spans="1:13" ht="13" thickBot="1" x14ac:dyDescent="0.3">
      <c r="A52" s="36"/>
      <c r="B52" s="15"/>
      <c r="C52" s="15"/>
      <c r="D52" s="15"/>
      <c r="E52" s="15"/>
      <c r="F52" s="20"/>
      <c r="G52" s="19"/>
    </row>
    <row r="53" spans="1:13" ht="15.5" x14ac:dyDescent="0.25">
      <c r="A53" s="133" t="s">
        <v>60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5"/>
    </row>
    <row r="54" spans="1:13" x14ac:dyDescent="0.25">
      <c r="A54" s="115" t="s">
        <v>63</v>
      </c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7"/>
    </row>
    <row r="55" spans="1:13" x14ac:dyDescent="0.25">
      <c r="A55" s="115" t="s">
        <v>64</v>
      </c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7"/>
    </row>
    <row r="56" spans="1:13" x14ac:dyDescent="0.25">
      <c r="A56" s="115" t="s">
        <v>65</v>
      </c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7"/>
    </row>
    <row r="57" spans="1:13" x14ac:dyDescent="0.25">
      <c r="A57" s="118" t="s">
        <v>62</v>
      </c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7"/>
    </row>
    <row r="58" spans="1:13" x14ac:dyDescent="0.25">
      <c r="A58" s="118" t="s">
        <v>61</v>
      </c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7"/>
    </row>
    <row r="59" spans="1:13" ht="13" thickBot="1" x14ac:dyDescent="0.3">
      <c r="A59" s="21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3"/>
    </row>
    <row r="60" spans="1:13" x14ac:dyDescent="0.25">
      <c r="A60" s="114" t="s">
        <v>31</v>
      </c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</row>
  </sheetData>
  <mergeCells count="60">
    <mergeCell ref="H6:L6"/>
    <mergeCell ref="H1:L1"/>
    <mergeCell ref="J7:L7"/>
    <mergeCell ref="A54:L54"/>
    <mergeCell ref="A55:L55"/>
    <mergeCell ref="J2:L2"/>
    <mergeCell ref="H7:I7"/>
    <mergeCell ref="J5:L5"/>
    <mergeCell ref="J4:L4"/>
    <mergeCell ref="J3:L3"/>
    <mergeCell ref="A53:L53"/>
    <mergeCell ref="E15:E16"/>
    <mergeCell ref="F15:F16"/>
    <mergeCell ref="G15:G16"/>
    <mergeCell ref="A29:G29"/>
    <mergeCell ref="E46:F46"/>
    <mergeCell ref="A60:M60"/>
    <mergeCell ref="H14:L14"/>
    <mergeCell ref="A56:L56"/>
    <mergeCell ref="A57:L57"/>
    <mergeCell ref="A58:L58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D15:D16"/>
    <mergeCell ref="E48:F48"/>
    <mergeCell ref="E49:F49"/>
    <mergeCell ref="A9:B9"/>
    <mergeCell ref="A10:B10"/>
    <mergeCell ref="A11:B11"/>
    <mergeCell ref="A24:C24"/>
    <mergeCell ref="A23:C23"/>
    <mergeCell ref="A22:C22"/>
    <mergeCell ref="A28:C28"/>
    <mergeCell ref="A21:C21"/>
    <mergeCell ref="A15:C16"/>
    <mergeCell ref="A19:C19"/>
    <mergeCell ref="A34:C34"/>
    <mergeCell ref="A33:C33"/>
    <mergeCell ref="A31:G31"/>
    <mergeCell ref="E47:F47"/>
    <mergeCell ref="I15:L15"/>
    <mergeCell ref="A26:G26"/>
    <mergeCell ref="A8:L8"/>
    <mergeCell ref="A14:G14"/>
    <mergeCell ref="A20:C20"/>
    <mergeCell ref="A18:G18"/>
    <mergeCell ref="A17:C17"/>
    <mergeCell ref="G9:I9"/>
    <mergeCell ref="G12:I12"/>
    <mergeCell ref="A12:B12"/>
    <mergeCell ref="G10:I10"/>
    <mergeCell ref="G11:I11"/>
  </mergeCells>
  <phoneticPr fontId="6" type="noConversion"/>
  <hyperlinks>
    <hyperlink ref="H6" r:id="rId1" xr:uid="{00000000-0004-0000-0000-000000000000}"/>
  </hyperlinks>
  <printOptions horizontalCentered="1"/>
  <pageMargins left="0" right="0" top="0.5" bottom="0" header="0.5" footer="0.5"/>
  <pageSetup scale="87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Sheet1!OLE_LINK1</vt:lpstr>
      <vt:lpstr>Sheet1!Print_Area</vt:lpstr>
    </vt:vector>
  </TitlesOfParts>
  <Company>Omni Hotels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AOPPERMANN</dc:creator>
  <cp:lastModifiedBy>Quione Rice</cp:lastModifiedBy>
  <cp:lastPrinted>2015-10-06T12:08:00Z</cp:lastPrinted>
  <dcterms:created xsi:type="dcterms:W3CDTF">2006-02-27T12:42:44Z</dcterms:created>
  <dcterms:modified xsi:type="dcterms:W3CDTF">2022-06-22T13:05:12Z</dcterms:modified>
</cp:coreProperties>
</file>